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Z2K_ZVED_585" sheetId="1" r:id="rId1"/>
  </sheets>
  <definedNames>
    <definedName name="Data">Z2K_ZVED_585!$A$14:$AE$112</definedName>
    <definedName name="Date">Z2K_ZVED_585!$B$5</definedName>
    <definedName name="Date1">Z2K_ZVED_585!$B$6</definedName>
    <definedName name="EXCEL_VER">14</definedName>
    <definedName name="PRINT_DATE">"11.04.2019 11:02:42"</definedName>
    <definedName name="PRINTER">"Eксель_Імпорт (XlRpt)  ДержКазначейство ЦА, Копичко Олександр"</definedName>
    <definedName name="REP_CREATOR">"2313-BoykoL"</definedName>
    <definedName name="SignB">Z2K_ZVED_585!#REF!</definedName>
    <definedName name="SignD">Z2K_ZVED_585!#REF!</definedName>
    <definedName name="_xlnm.Print_Titles" localSheetId="0">Z2K_ZVED_585!$13:$13</definedName>
    <definedName name="_xlnm.Print_Area" localSheetId="0">Z2K_ZVED_585!$B$1:$S$117</definedName>
  </definedNames>
  <calcPr calcId="114210" fullCalcOnLoad="1"/>
</workbook>
</file>

<file path=xl/calcChain.xml><?xml version="1.0" encoding="utf-8"?>
<calcChain xmlns="http://schemas.openxmlformats.org/spreadsheetml/2006/main">
  <c r="A15" i="1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</calcChain>
</file>

<file path=xl/sharedStrings.xml><?xml version="1.0" encoding="utf-8"?>
<sst xmlns="http://schemas.openxmlformats.org/spreadsheetml/2006/main" count="425" uniqueCount="218">
  <si>
    <t xml:space="preserve">Найменування </t>
  </si>
  <si>
    <t>Код бюджетної класифікації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</si>
  <si>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</si>
  <si>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</si>
  <si>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</si>
  <si>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</si>
  <si>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 xml:space="preserve">затверджено розписом на звітний рік з урахуванням змін </t>
  </si>
  <si>
    <t>кошторисні призначення на звітний рік з урахуванням змін</t>
  </si>
  <si>
    <t>виконано за звітний період (рік)</t>
  </si>
  <si>
    <t xml:space="preserve">виконано за звітний період (рік) </t>
  </si>
  <si>
    <t xml:space="preserve">виконаноза звітний період (рік) </t>
  </si>
  <si>
    <t>усього</t>
  </si>
  <si>
    <t>у тому числі за коштами на рахунках 
 в установах
 банків****</t>
  </si>
  <si>
    <t>Податкові надходження:</t>
  </si>
  <si>
    <t/>
  </si>
  <si>
    <t>10000000</t>
  </si>
  <si>
    <t>Податки на доходи, податки на прибуток, податки на збільшення ринкової вартості</t>
  </si>
  <si>
    <t>11000000</t>
  </si>
  <si>
    <t>Податок 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</si>
  <si>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</si>
  <si>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</si>
  <si>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</si>
  <si>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</si>
  <si>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11010200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</si>
  <si>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</si>
  <si>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</si>
  <si>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</si>
  <si>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</si>
  <si>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</t>
  </si>
  <si>
    <t>11020000</t>
  </si>
  <si>
    <t>Податок на прибуток підприємств та фінансових установ комунальної власності</t>
  </si>
  <si>
    <t>11020200</t>
  </si>
  <si>
    <t>Рентна плата та плата за використання інших природних ресурсів</t>
  </si>
  <si>
    <t>13000000</t>
  </si>
  <si>
    <t>Рентна плата за користування надрами</t>
  </si>
  <si>
    <t>13030000</t>
  </si>
  <si>
    <t>Рентна плата за користування надрами для видобування корисних копалин загальнодержавного значення</t>
  </si>
  <si>
    <t>13030100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</si>
  <si>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</si>
  <si>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</si>
  <si>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</si>
  <si>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</si>
  <si>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</si>
  <si>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</si>
  <si>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</si>
  <si>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</si>
  <si>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</si>
  <si>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</si>
  <si>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</si>
  <si>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</si>
  <si>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</si>
  <si>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</si>
  <si>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</si>
  <si>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</si>
  <si>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</si>
  <si>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</si>
  <si>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</si>
  <si>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</si>
  <si>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</si>
  <si>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</si>
  <si>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</si>
  <si>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  </t>
  </si>
  <si>
    <t>18010500</t>
  </si>
  <si>
    <t>Орендна плата з юридичних осіб </t>
  </si>
  <si>
    <t>18010600</t>
  </si>
  <si>
    <t>Земельний податок з фізичних осіб</t>
  </si>
  <si>
    <t>18010700</t>
  </si>
  <si>
    <t>Орендна плата з фізичних осіб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</si>
  <si>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</si>
  <si>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</si>
  <si>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</si>
  <si>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</si>
  <si>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</si>
  <si>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Туристичний збір </t>
  </si>
  <si>
    <t>18030000</t>
  </si>
  <si>
    <t>Туристичний збір, сплачений юридичними особами </t>
  </si>
  <si>
    <t>18030100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</si>
  <si>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</si>
  <si>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</si>
  <si>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</si>
  <si>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</si>
  <si>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</si>
  <si>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</si>
  <si>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</si>
  <si>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</si>
  <si>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</si>
  <si>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</si>
  <si>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Інші податки та збори </t>
  </si>
  <si>
    <t>19000000</t>
  </si>
  <si>
    <t>Екологічний податок 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</si>
  <si>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</si>
  <si>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</si>
  <si>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</si>
  <si>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</si>
  <si>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</si>
  <si>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</si>
  <si>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</si>
  <si>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</si>
  <si>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</si>
  <si>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Доходи від  власності та підприємницької діяльності</t>
  </si>
  <si>
    <t>21000000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</si>
  <si>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</si>
  <si>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</si>
  <si>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</si>
  <si>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21010300</t>
  </si>
  <si>
    <t>Інші надходження</t>
  </si>
  <si>
    <t>21080000</t>
  </si>
  <si>
    <t>Адміністративні штрафи та інші санкції </t>
  </si>
  <si>
    <t>21081100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</si>
  <si>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</si>
  <si>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</si>
  <si>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</si>
  <si>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</si>
  <si>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</si>
  <si>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22010300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</si>
  <si>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</si>
  <si>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</si>
  <si>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</si>
  <si>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</si>
  <si>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</si>
  <si>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</si>
  <si>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</si>
  <si>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22080400</t>
  </si>
  <si>
    <t>Державне мито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</si>
  <si>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</si>
  <si>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</si>
  <si>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</si>
  <si>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</si>
  <si>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</si>
  <si>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Інші неподаткові надходження  </t>
  </si>
  <si>
    <t>24000000</t>
  </si>
  <si>
    <t>Інші надходження  </t>
  </si>
  <si>
    <t>24060000</t>
  </si>
  <si>
    <t>24060300</t>
  </si>
  <si>
    <t>Надходження коштів пайової участі у розвитку інфраструктури населеного пункту</t>
  </si>
  <si>
    <t>24170000</t>
  </si>
  <si>
    <t>Власні надходження бюджетних установ  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</si>
  <si>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</si>
  <si>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</si>
  <si>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</si>
  <si>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</t>
  </si>
  <si>
    <t>25010100</t>
  </si>
  <si>
    <t>Плата за оренду майна бюджетних установ</t>
  </si>
  <si>
    <t>25010300</t>
  </si>
  <si>
    <t>Надходження бюджетних установ від реалізації в установленому порядку майна (крім нерухомого майна)</t>
  </si>
  <si>
    <t>25010400</t>
  </si>
  <si>
    <t>Інші джерела власних надходжень бюджетних установ  </t>
  </si>
  <si>
    <t>25020000</t>
  </si>
  <si>
    <t>Благодійні внески, гранти та дарунки</t>
  </si>
  <si>
    <t>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</si>
  <si>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</si>
  <si>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</si>
  <si>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Доходи від операцій з капіталом  </t>
  </si>
  <si>
    <t>30000000</t>
  </si>
  <si>
    <t>Надходження від продажу основного капіталу  </t>
  </si>
  <si>
    <t>31000000</t>
  </si>
  <si>
    <t>Кошти від відчуження майна, що належить Автономній Республіці Крим та майна, що перебуває в комунальній власності  </t>
  </si>
  <si>
    <t>31030000</t>
  </si>
  <si>
    <t>Кошти від продажу землі і нематеріальних активів </t>
  </si>
  <si>
    <t>33000000</t>
  </si>
  <si>
    <t>Кошти від продажу землі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</si>
  <si>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</si>
  <si>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</si>
  <si>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</si>
  <si>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Цільові фонди  </t>
  </si>
  <si>
    <t>50000000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</si>
  <si>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</si>
  <si>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50110000</t>
  </si>
  <si>
    <t>Усього доходів без урахування міжбюджетних трансфертів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</si>
  <si>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</si>
  <si>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</si>
  <si>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</si>
  <si>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</si>
  <si>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</si>
  <si>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Дотації з державного бюджету місцевим бюджетам</t>
  </si>
  <si>
    <t>41020000</t>
  </si>
  <si>
    <t>Базова дотація</t>
  </si>
  <si>
    <t>41020100</t>
  </si>
  <si>
    <t>Субвенції з державного бюджету місцевим бюджетам</t>
  </si>
  <si>
    <t>41030000</t>
  </si>
  <si>
    <t>Освітня субвенція з державного бюджету місцевим бюджетам</t>
  </si>
  <si>
    <t>41033900</t>
  </si>
  <si>
    <t>Медична субвенція з державного бюджету місцевим бюджетам</t>
  </si>
  <si>
    <t>41034200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</si>
  <si>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</si>
  <si>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41034500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</si>
  <si>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</si>
  <si>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</si>
  <si>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</si>
  <si>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</si>
  <si>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</si>
  <si>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>41050100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</si>
  <si>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</si>
  <si>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41050200</t>
  </si>
  <si>
    <t>Субвенція з місцевого бюджету на виплату допомоги сім'ям з дітьми, малозабезпеченим сім'ям, особам,які не мають права на пенсію,особам з інвалідністю,дітям з інвалідністю, тимчасової державної допомоги дітям,тимчасової державної соціальної допомоги непрацюючій особі,яка досягла загального пенсійного віку,але не набула права на пенсійну виплату, допомоги по догляду за особами з інвалідністю I чи II групи внаслідок психічного розладу,компенсаційної виплати непрацюючій працездатній особі, яка доглядає за особою з інвалідністю І групи,а також за особою, яка досягла 80-річного віку за рахунок відповідної субвенції з державного бюджету</t>
  </si>
  <si>
    <t>41050300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</si>
  <si>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«гроші ходять за дитиною», оплату послуг із здійснення патронату над дитиною та виплату соціальної допомоги на утримання дитини в сім'ї патронатного вихователя, підтримку малих групових будинків за рахунок відповідної субвенції з державного бюджету</t>
  </si>
  <si>
    <t>41050700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</si>
  <si>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</si>
  <si>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</si>
  <si>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</si>
  <si>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</si>
  <si>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</si>
  <si>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41051500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</si>
  <si>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</si>
  <si>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41052000</t>
  </si>
  <si>
    <t>Інші субвенції з місцевого бюджету</t>
  </si>
  <si>
    <t>41053900</t>
  </si>
  <si>
    <t>Усього</t>
  </si>
  <si>
    <t>90010300</t>
  </si>
  <si>
    <t>за   січень - березень 2019 pоку</t>
  </si>
  <si>
    <t>бюджету м. Сміла Черкаської області</t>
  </si>
  <si>
    <t>Додаток  № 1</t>
  </si>
  <si>
    <t>до рішення міської ради</t>
  </si>
  <si>
    <t>Секретар міської ради</t>
  </si>
  <si>
    <t>В.А.Федоренко</t>
  </si>
  <si>
    <t>Звіт про виконання місцевих бюджетів по доходах</t>
  </si>
  <si>
    <t xml:space="preserve">  від 17.04.2019 № 95-4 /VІІ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</si>
</sst>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44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 Baltic"/>
      <family val="1"/>
      <charset val="186"/>
    </font>
    <font>
      <b/>
      <sz val="12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3" borderId="1" applyNumberFormat="0" applyAlignment="0" applyProtection="0"/>
    <xf numFmtId="0" fontId="4" fillId="2" borderId="2" applyNumberFormat="0" applyAlignment="0" applyProtection="0"/>
    <xf numFmtId="0" fontId="5" fillId="2" borderId="1" applyNumberFormat="0" applyAlignment="0" applyProtection="0"/>
    <xf numFmtId="0" fontId="6" fillId="0" borderId="3" applyNumberFormat="0" applyFill="0" applyAlignment="0" applyProtection="0"/>
    <xf numFmtId="0" fontId="7" fillId="15" borderId="4" applyNumberFormat="0" applyAlignment="0" applyProtection="0"/>
    <xf numFmtId="0" fontId="8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 applyNumberFormat="0" applyFill="0" applyBorder="0" applyAlignment="0" applyProtection="0"/>
    <xf numFmtId="0" fontId="28" fillId="4" borderId="5" applyNumberFormat="0" applyAlignment="0" applyProtection="0"/>
    <xf numFmtId="0" fontId="4" fillId="2" borderId="2" applyNumberFormat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17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left" vertical="center"/>
    </xf>
    <xf numFmtId="4" fontId="0" fillId="0" borderId="0" xfId="0" applyNumberFormat="1" applyAlignment="1">
      <alignment horizontal="left"/>
    </xf>
    <xf numFmtId="0" fontId="17" fillId="0" borderId="0" xfId="0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left" vertical="center" wrapText="1"/>
    </xf>
    <xf numFmtId="4" fontId="16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left" vertical="center"/>
    </xf>
    <xf numFmtId="49" fontId="1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 applyProtection="1">
      <alignment horizontal="right"/>
      <protection locked="0"/>
    </xf>
    <xf numFmtId="4" fontId="20" fillId="0" borderId="0" xfId="0" applyNumberFormat="1" applyFont="1" applyFill="1" applyBorder="1" applyAlignment="1" applyProtection="1">
      <alignment horizontal="center"/>
      <protection locked="0"/>
    </xf>
    <xf numFmtId="4" fontId="21" fillId="0" borderId="0" xfId="0" applyNumberFormat="1" applyFont="1"/>
    <xf numFmtId="0" fontId="0" fillId="0" borderId="0" xfId="0" applyAlignment="1">
      <alignment horizontal="center"/>
    </xf>
    <xf numFmtId="4" fontId="25" fillId="0" borderId="7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25" fillId="0" borderId="7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27" fillId="0" borderId="7" xfId="0" applyFont="1" applyFill="1" applyBorder="1" applyAlignment="1">
      <alignment horizontal="left" wrapText="1"/>
    </xf>
    <xf numFmtId="49" fontId="27" fillId="0" borderId="7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 wrapText="1"/>
    </xf>
    <xf numFmtId="4" fontId="25" fillId="0" borderId="7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0" fillId="0" borderId="0" xfId="0" applyFont="1" applyAlignment="1"/>
    <xf numFmtId="1" fontId="26" fillId="0" borderId="7" xfId="0" applyNumberFormat="1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4" fontId="20" fillId="0" borderId="0" xfId="0" applyNumberFormat="1" applyFont="1" applyFill="1" applyBorder="1" applyAlignment="1" applyProtection="1">
      <alignment horizontal="right"/>
      <protection locked="0"/>
    </xf>
    <xf numFmtId="49" fontId="2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4" fontId="25" fillId="0" borderId="7" xfId="0" applyNumberFormat="1" applyFont="1" applyFill="1" applyBorder="1" applyAlignment="1" applyProtection="1">
      <alignment horizontal="center" vertical="center" wrapText="1"/>
      <protection hidden="1"/>
    </xf>
  </cellXfs>
  <cellStyles count="3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Плохой 2" xfId="32"/>
    <cellStyle name="Пояснение 2" xfId="33"/>
    <cellStyle name="Примечание 2" xfId="34"/>
    <cellStyle name="Результат 1" xfId="35"/>
    <cellStyle name="Связанная ячейка 2" xfId="36"/>
    <cellStyle name="Текст предупреждения 2" xfId="37"/>
    <cellStyle name="Хороший 2" xfId="3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112</xdr:row>
      <xdr:rowOff>0</xdr:rowOff>
    </xdr:from>
    <xdr:to>
      <xdr:col>4</xdr:col>
      <xdr:colOff>971550</xdr:colOff>
      <xdr:row>112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152775" y="51234975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3076575</xdr:colOff>
      <xdr:row>112</xdr:row>
      <xdr:rowOff>0</xdr:rowOff>
    </xdr:from>
    <xdr:to>
      <xdr:col>4</xdr:col>
      <xdr:colOff>971550</xdr:colOff>
      <xdr:row>112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52775" y="51234975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3076575</xdr:colOff>
      <xdr:row>112</xdr:row>
      <xdr:rowOff>0</xdr:rowOff>
    </xdr:from>
    <xdr:to>
      <xdr:col>4</xdr:col>
      <xdr:colOff>971550</xdr:colOff>
      <xdr:row>112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152775" y="51234975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3076575</xdr:colOff>
      <xdr:row>112</xdr:row>
      <xdr:rowOff>0</xdr:rowOff>
    </xdr:from>
    <xdr:to>
      <xdr:col>4</xdr:col>
      <xdr:colOff>971550</xdr:colOff>
      <xdr:row>112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152775" y="51234975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6"/>
  <sheetViews>
    <sheetView tabSelected="1" view="pageBreakPreview" zoomScale="60" zoomScaleNormal="70" workbookViewId="0">
      <selection activeCell="N3" sqref="N3:P3"/>
    </sheetView>
  </sheetViews>
  <sheetFormatPr defaultRowHeight="12.75"/>
  <cols>
    <col min="1" max="1" width="1.140625" customWidth="1"/>
    <col min="2" max="2" width="52.140625" style="1" customWidth="1"/>
    <col min="3" max="3" width="8.7109375" style="2" customWidth="1"/>
    <col min="4" max="4" width="11.42578125" style="2" customWidth="1"/>
    <col min="5" max="5" width="15" style="2" customWidth="1"/>
    <col min="6" max="6" width="18.28515625" style="3" customWidth="1"/>
    <col min="7" max="7" width="19.85546875" style="3" customWidth="1"/>
    <col min="8" max="8" width="20.140625" style="3" customWidth="1"/>
    <col min="9" max="11" width="16.7109375" style="3" customWidth="1"/>
    <col min="12" max="12" width="18.5703125" style="3" customWidth="1"/>
    <col min="13" max="13" width="16.7109375" style="3" customWidth="1"/>
    <col min="14" max="14" width="19.7109375" style="3" customWidth="1"/>
    <col min="15" max="15" width="20.85546875" style="3" customWidth="1"/>
    <col min="16" max="16" width="22.85546875" style="3" customWidth="1"/>
    <col min="17" max="17" width="20" style="4" customWidth="1"/>
    <col min="18" max="18" width="20.28515625" style="4" customWidth="1"/>
    <col min="19" max="19" width="25.140625" style="4" customWidth="1"/>
  </cols>
  <sheetData>
    <row r="1" spans="1:20" ht="18.75" customHeight="1">
      <c r="B1" s="5"/>
      <c r="C1" s="6"/>
      <c r="D1" s="6"/>
      <c r="E1" s="6"/>
      <c r="F1" s="7"/>
      <c r="G1" s="7"/>
      <c r="H1" s="7"/>
      <c r="I1" s="7"/>
      <c r="J1" s="7"/>
      <c r="K1" s="8"/>
      <c r="L1" s="8"/>
      <c r="M1" s="8"/>
      <c r="N1" s="53" t="s">
        <v>212</v>
      </c>
      <c r="O1" s="53"/>
      <c r="P1" s="53"/>
      <c r="Q1" s="9"/>
      <c r="R1" s="10"/>
      <c r="S1" s="10"/>
    </row>
    <row r="2" spans="1:20" ht="18.75" customHeight="1">
      <c r="B2" s="11"/>
      <c r="C2" s="12"/>
      <c r="D2" s="12"/>
      <c r="E2" s="12"/>
      <c r="F2" s="13"/>
      <c r="G2" s="13"/>
      <c r="H2" s="13"/>
      <c r="I2" s="13"/>
      <c r="J2" s="7"/>
      <c r="K2" s="14"/>
      <c r="L2" s="14"/>
      <c r="M2" s="14"/>
      <c r="N2" s="53" t="s">
        <v>213</v>
      </c>
      <c r="O2" s="53"/>
      <c r="P2" s="53"/>
      <c r="Q2" s="15"/>
      <c r="R2" s="10"/>
      <c r="S2" s="10"/>
    </row>
    <row r="3" spans="1:20" ht="18.75" customHeight="1">
      <c r="B3" s="11"/>
      <c r="C3" s="12"/>
      <c r="D3" s="12"/>
      <c r="E3" s="12"/>
      <c r="F3" s="13"/>
      <c r="G3" s="13"/>
      <c r="H3" s="13"/>
      <c r="I3" s="13"/>
      <c r="J3" s="7"/>
      <c r="K3" s="16"/>
      <c r="L3" s="16"/>
      <c r="M3" s="16"/>
      <c r="N3" s="54" t="s">
        <v>217</v>
      </c>
      <c r="O3" s="54"/>
      <c r="P3" s="54"/>
      <c r="Q3" s="17"/>
      <c r="R3" s="10"/>
      <c r="S3" s="10"/>
    </row>
    <row r="4" spans="1:20" ht="23.25" customHeight="1">
      <c r="B4" s="45" t="s">
        <v>216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0" ht="15">
      <c r="B5" s="46" t="s">
        <v>210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20" ht="18.75">
      <c r="B6" s="47" t="s">
        <v>211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20" ht="15">
      <c r="B7" s="18"/>
      <c r="C7" s="12"/>
      <c r="D7" s="12"/>
      <c r="E7" s="12"/>
      <c r="F7" s="13"/>
      <c r="G7" s="13"/>
      <c r="H7" s="13"/>
      <c r="I7" s="13"/>
      <c r="J7" s="13"/>
      <c r="K7" s="19"/>
      <c r="L7" s="19"/>
      <c r="M7" s="19"/>
      <c r="N7" s="19"/>
      <c r="O7" s="19"/>
      <c r="P7" s="19"/>
      <c r="Q7" s="20"/>
    </row>
    <row r="8" spans="1:20" ht="18.75">
      <c r="B8" s="21"/>
      <c r="C8" s="22"/>
      <c r="D8" s="22"/>
      <c r="E8" s="23"/>
      <c r="F8" s="19"/>
      <c r="G8" s="19"/>
      <c r="H8" s="19"/>
      <c r="I8" s="19"/>
      <c r="J8" s="19"/>
      <c r="K8" s="19"/>
      <c r="L8" s="19"/>
      <c r="M8" s="19"/>
      <c r="N8" s="24"/>
      <c r="O8" s="49"/>
      <c r="P8" s="49"/>
      <c r="Q8" s="25"/>
      <c r="R8" s="26"/>
    </row>
    <row r="9" spans="1:20" s="27" customFormat="1" ht="12.75" customHeight="1">
      <c r="B9" s="50" t="s">
        <v>0</v>
      </c>
      <c r="C9" s="51" t="s">
        <v>1</v>
      </c>
      <c r="D9" s="51"/>
      <c r="E9" s="51"/>
      <c r="F9" s="52" t="s">
        <v>2</v>
      </c>
      <c r="G9" s="52"/>
      <c r="H9" s="52"/>
      <c r="I9" s="52"/>
      <c r="J9" s="52" t="s">
        <v>3</v>
      </c>
      <c r="K9" s="52"/>
      <c r="L9" s="52"/>
      <c r="M9" s="52"/>
      <c r="N9" s="52"/>
      <c r="O9" s="52" t="s">
        <v>4</v>
      </c>
      <c r="P9" s="52"/>
      <c r="Q9" s="52"/>
      <c r="R9" s="52"/>
      <c r="S9" s="52"/>
    </row>
    <row r="10" spans="1:20" s="27" customFormat="1" ht="12.75" customHeight="1">
      <c r="B10" s="50"/>
      <c r="C10" s="51"/>
      <c r="D10" s="51"/>
      <c r="E10" s="51"/>
      <c r="F10" s="43" t="s">
        <v>5</v>
      </c>
      <c r="G10" s="43" t="s">
        <v>6</v>
      </c>
      <c r="H10" s="43" t="s">
        <v>7</v>
      </c>
      <c r="I10" s="44" t="s">
        <v>8</v>
      </c>
      <c r="J10" s="43" t="s">
        <v>5</v>
      </c>
      <c r="K10" s="43" t="s">
        <v>6</v>
      </c>
      <c r="L10" s="43" t="s">
        <v>7</v>
      </c>
      <c r="M10" s="55" t="s">
        <v>9</v>
      </c>
      <c r="N10" s="55"/>
      <c r="O10" s="43" t="s">
        <v>5</v>
      </c>
      <c r="P10" s="43" t="s">
        <v>6</v>
      </c>
      <c r="Q10" s="44" t="s">
        <v>7</v>
      </c>
      <c r="R10" s="44" t="s">
        <v>10</v>
      </c>
      <c r="S10" s="44"/>
    </row>
    <row r="11" spans="1:20" s="27" customFormat="1">
      <c r="B11" s="50"/>
      <c r="C11" s="51"/>
      <c r="D11" s="51"/>
      <c r="E11" s="51"/>
      <c r="F11" s="43"/>
      <c r="G11" s="43"/>
      <c r="H11" s="43"/>
      <c r="I11" s="44"/>
      <c r="J11" s="43"/>
      <c r="K11" s="43"/>
      <c r="L11" s="43"/>
      <c r="M11" s="55"/>
      <c r="N11" s="55"/>
      <c r="O11" s="43"/>
      <c r="P11" s="43"/>
      <c r="Q11" s="44"/>
      <c r="R11" s="44"/>
      <c r="S11" s="44"/>
    </row>
    <row r="12" spans="1:20" s="27" customFormat="1" ht="56.85" customHeight="1">
      <c r="B12" s="50"/>
      <c r="C12" s="51"/>
      <c r="D12" s="51"/>
      <c r="E12" s="51"/>
      <c r="F12" s="43"/>
      <c r="G12" s="43"/>
      <c r="H12" s="43"/>
      <c r="I12" s="44"/>
      <c r="J12" s="43"/>
      <c r="K12" s="43"/>
      <c r="L12" s="43"/>
      <c r="M12" s="29" t="s">
        <v>11</v>
      </c>
      <c r="N12" s="28" t="s">
        <v>12</v>
      </c>
      <c r="O12" s="43"/>
      <c r="P12" s="43"/>
      <c r="Q12" s="44"/>
      <c r="R12" s="30" t="s">
        <v>11</v>
      </c>
      <c r="S12" s="28" t="s">
        <v>12</v>
      </c>
    </row>
    <row r="13" spans="1:20" s="31" customFormat="1" ht="15">
      <c r="B13" s="32">
        <v>1</v>
      </c>
      <c r="C13" s="42">
        <v>2</v>
      </c>
      <c r="D13" s="42"/>
      <c r="E13" s="42"/>
      <c r="F13" s="32">
        <v>3</v>
      </c>
      <c r="G13" s="32">
        <v>4</v>
      </c>
      <c r="H13" s="32">
        <v>5</v>
      </c>
      <c r="I13" s="32">
        <v>6</v>
      </c>
      <c r="J13" s="32">
        <v>7</v>
      </c>
      <c r="K13" s="32">
        <v>8</v>
      </c>
      <c r="L13" s="32">
        <v>9</v>
      </c>
      <c r="M13" s="32">
        <v>10</v>
      </c>
      <c r="N13" s="32">
        <v>11</v>
      </c>
      <c r="O13" s="32">
        <v>12</v>
      </c>
      <c r="P13" s="32">
        <v>13</v>
      </c>
      <c r="Q13" s="32">
        <v>14</v>
      </c>
      <c r="R13" s="32">
        <v>15</v>
      </c>
      <c r="S13" s="32">
        <v>16</v>
      </c>
    </row>
    <row r="14" spans="1:20" s="33" customFormat="1" ht="15.75">
      <c r="A14" s="33">
        <v>1</v>
      </c>
      <c r="B14" s="34" t="s">
        <v>13</v>
      </c>
      <c r="C14" s="35" t="s">
        <v>14</v>
      </c>
      <c r="D14" s="36" t="s">
        <v>14</v>
      </c>
      <c r="E14" s="36" t="s">
        <v>15</v>
      </c>
      <c r="F14" s="37">
        <v>250344400</v>
      </c>
      <c r="G14" s="37">
        <v>250344400</v>
      </c>
      <c r="H14" s="37">
        <v>0</v>
      </c>
      <c r="I14" s="37">
        <v>62570689.539999999</v>
      </c>
      <c r="J14" s="37">
        <v>105000</v>
      </c>
      <c r="K14" s="37">
        <v>105000</v>
      </c>
      <c r="L14" s="37">
        <v>0</v>
      </c>
      <c r="M14" s="37">
        <v>49085.52</v>
      </c>
      <c r="N14" s="37">
        <v>0</v>
      </c>
      <c r="O14" s="37">
        <v>250449400</v>
      </c>
      <c r="P14" s="37">
        <v>250449400</v>
      </c>
      <c r="Q14" s="37">
        <v>0</v>
      </c>
      <c r="R14" s="37">
        <v>62619775.060000002</v>
      </c>
      <c r="S14" s="37">
        <v>0</v>
      </c>
    </row>
    <row r="15" spans="1:20" ht="31.5">
      <c r="A15" s="33">
        <f t="shared" ref="A15:A78" si="0">A14+1</f>
        <v>2</v>
      </c>
      <c r="B15" s="34" t="s">
        <v>16</v>
      </c>
      <c r="C15" s="35" t="s">
        <v>14</v>
      </c>
      <c r="D15" s="36" t="s">
        <v>14</v>
      </c>
      <c r="E15" s="36" t="s">
        <v>17</v>
      </c>
      <c r="F15" s="37">
        <v>170260000</v>
      </c>
      <c r="G15" s="37">
        <v>170260000</v>
      </c>
      <c r="H15" s="37">
        <v>0</v>
      </c>
      <c r="I15" s="37">
        <v>40164920.159999996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170260000</v>
      </c>
      <c r="P15" s="37">
        <v>170260000</v>
      </c>
      <c r="Q15" s="37">
        <v>0</v>
      </c>
      <c r="R15" s="37">
        <v>40164920.159999996</v>
      </c>
      <c r="S15" s="37">
        <v>0</v>
      </c>
      <c r="T15" s="33"/>
    </row>
    <row r="16" spans="1:20" ht="15.75">
      <c r="A16" s="33">
        <f t="shared" si="0"/>
        <v>3</v>
      </c>
      <c r="B16" s="34" t="s">
        <v>18</v>
      </c>
      <c r="C16" s="35" t="s">
        <v>14</v>
      </c>
      <c r="D16" s="36" t="s">
        <v>14</v>
      </c>
      <c r="E16" s="36" t="s">
        <v>19</v>
      </c>
      <c r="F16" s="37">
        <v>169920000</v>
      </c>
      <c r="G16" s="37">
        <v>169920000</v>
      </c>
      <c r="H16" s="37">
        <v>0</v>
      </c>
      <c r="I16" s="37">
        <v>40107034.009999998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169920000</v>
      </c>
      <c r="P16" s="37">
        <v>169920000</v>
      </c>
      <c r="Q16" s="37">
        <v>0</v>
      </c>
      <c r="R16" s="37">
        <v>40107034.009999998</v>
      </c>
      <c r="S16" s="37">
        <v>0</v>
      </c>
      <c r="T16" s="33"/>
    </row>
    <row r="17" spans="1:20" ht="47.25">
      <c r="A17" s="33">
        <f t="shared" si="0"/>
        <v>4</v>
      </c>
      <c r="B17" s="34" t="s">
        <v>20</v>
      </c>
      <c r="C17" s="35" t="s">
        <v>14</v>
      </c>
      <c r="D17" s="36" t="s">
        <v>14</v>
      </c>
      <c r="E17" s="36" t="s">
        <v>21</v>
      </c>
      <c r="F17" s="37">
        <v>160660000</v>
      </c>
      <c r="G17" s="37">
        <v>160660000</v>
      </c>
      <c r="H17" s="37">
        <v>0</v>
      </c>
      <c r="I17" s="37">
        <v>37532800.100000001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160660000</v>
      </c>
      <c r="P17" s="37">
        <v>160660000</v>
      </c>
      <c r="Q17" s="37">
        <v>0</v>
      </c>
      <c r="R17" s="37">
        <v>37532800.100000001</v>
      </c>
      <c r="S17" s="37">
        <v>0</v>
      </c>
      <c r="T17" s="33"/>
    </row>
    <row r="18" spans="1:20" ht="78.75">
      <c r="A18" s="33">
        <f t="shared" si="0"/>
        <v>5</v>
      </c>
      <c r="B18" s="34" t="s">
        <v>22</v>
      </c>
      <c r="C18" s="35" t="s">
        <v>14</v>
      </c>
      <c r="D18" s="36" t="s">
        <v>14</v>
      </c>
      <c r="E18" s="36" t="s">
        <v>23</v>
      </c>
      <c r="F18" s="37">
        <v>7210000</v>
      </c>
      <c r="G18" s="37">
        <v>7210000</v>
      </c>
      <c r="H18" s="37">
        <v>0</v>
      </c>
      <c r="I18" s="37">
        <v>1991760.28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7210000</v>
      </c>
      <c r="P18" s="37">
        <v>7210000</v>
      </c>
      <c r="Q18" s="37">
        <v>0</v>
      </c>
      <c r="R18" s="37">
        <v>1991760.28</v>
      </c>
      <c r="S18" s="37">
        <v>0</v>
      </c>
      <c r="T18" s="33"/>
    </row>
    <row r="19" spans="1:20" ht="47.25">
      <c r="A19" s="33">
        <f t="shared" si="0"/>
        <v>6</v>
      </c>
      <c r="B19" s="34" t="s">
        <v>24</v>
      </c>
      <c r="C19" s="35" t="s">
        <v>14</v>
      </c>
      <c r="D19" s="36" t="s">
        <v>14</v>
      </c>
      <c r="E19" s="36" t="s">
        <v>25</v>
      </c>
      <c r="F19" s="37">
        <v>750000</v>
      </c>
      <c r="G19" s="37">
        <v>750000</v>
      </c>
      <c r="H19" s="37">
        <v>0</v>
      </c>
      <c r="I19" s="37">
        <v>149264.82999999999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750000</v>
      </c>
      <c r="P19" s="37">
        <v>750000</v>
      </c>
      <c r="Q19" s="37">
        <v>0</v>
      </c>
      <c r="R19" s="37">
        <v>149264.82999999999</v>
      </c>
      <c r="S19" s="37">
        <v>0</v>
      </c>
      <c r="T19" s="33"/>
    </row>
    <row r="20" spans="1:20" ht="47.25">
      <c r="A20" s="33">
        <f t="shared" si="0"/>
        <v>7</v>
      </c>
      <c r="B20" s="34" t="s">
        <v>26</v>
      </c>
      <c r="C20" s="35" t="s">
        <v>14</v>
      </c>
      <c r="D20" s="36" t="s">
        <v>14</v>
      </c>
      <c r="E20" s="36" t="s">
        <v>27</v>
      </c>
      <c r="F20" s="37">
        <v>1300000</v>
      </c>
      <c r="G20" s="37">
        <v>1300000</v>
      </c>
      <c r="H20" s="37">
        <v>0</v>
      </c>
      <c r="I20" s="37">
        <v>433208.8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1300000</v>
      </c>
      <c r="P20" s="37">
        <v>1300000</v>
      </c>
      <c r="Q20" s="37">
        <v>0</v>
      </c>
      <c r="R20" s="37">
        <v>433208.8</v>
      </c>
      <c r="S20" s="37">
        <v>0</v>
      </c>
      <c r="T20" s="33"/>
    </row>
    <row r="21" spans="1:20" ht="15.75">
      <c r="A21" s="33">
        <f t="shared" si="0"/>
        <v>8</v>
      </c>
      <c r="B21" s="34" t="s">
        <v>28</v>
      </c>
      <c r="C21" s="35" t="s">
        <v>14</v>
      </c>
      <c r="D21" s="36" t="s">
        <v>14</v>
      </c>
      <c r="E21" s="36" t="s">
        <v>29</v>
      </c>
      <c r="F21" s="37">
        <v>340000</v>
      </c>
      <c r="G21" s="37">
        <v>340000</v>
      </c>
      <c r="H21" s="37">
        <v>0</v>
      </c>
      <c r="I21" s="37">
        <v>57886.15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340000</v>
      </c>
      <c r="P21" s="37">
        <v>340000</v>
      </c>
      <c r="Q21" s="37">
        <v>0</v>
      </c>
      <c r="R21" s="37">
        <v>57886.15</v>
      </c>
      <c r="S21" s="37">
        <v>0</v>
      </c>
      <c r="T21" s="33"/>
    </row>
    <row r="22" spans="1:20" ht="15" customHeight="1">
      <c r="A22" s="33">
        <f t="shared" si="0"/>
        <v>9</v>
      </c>
      <c r="B22" s="34" t="s">
        <v>30</v>
      </c>
      <c r="C22" s="35" t="s">
        <v>14</v>
      </c>
      <c r="D22" s="36" t="s">
        <v>14</v>
      </c>
      <c r="E22" s="36" t="s">
        <v>31</v>
      </c>
      <c r="F22" s="37">
        <v>340000</v>
      </c>
      <c r="G22" s="37">
        <v>340000</v>
      </c>
      <c r="H22" s="37">
        <v>0</v>
      </c>
      <c r="I22" s="37">
        <v>57886.15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340000</v>
      </c>
      <c r="P22" s="37">
        <v>340000</v>
      </c>
      <c r="Q22" s="37">
        <v>0</v>
      </c>
      <c r="R22" s="37">
        <v>57886.15</v>
      </c>
      <c r="S22" s="37">
        <v>0</v>
      </c>
      <c r="T22" s="33"/>
    </row>
    <row r="23" spans="1:20" ht="14.65" customHeight="1">
      <c r="A23" s="33">
        <f t="shared" si="0"/>
        <v>10</v>
      </c>
      <c r="B23" s="34" t="s">
        <v>32</v>
      </c>
      <c r="C23" s="35" t="s">
        <v>14</v>
      </c>
      <c r="D23" s="36" t="s">
        <v>14</v>
      </c>
      <c r="E23" s="36" t="s">
        <v>33</v>
      </c>
      <c r="F23" s="37">
        <v>0</v>
      </c>
      <c r="G23" s="37">
        <v>0</v>
      </c>
      <c r="H23" s="37">
        <v>0</v>
      </c>
      <c r="I23" s="37">
        <v>59.55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59.55</v>
      </c>
      <c r="S23" s="37">
        <v>0</v>
      </c>
      <c r="T23" s="33"/>
    </row>
    <row r="24" spans="1:20" ht="15.75" customHeight="1">
      <c r="A24" s="33">
        <f t="shared" si="0"/>
        <v>11</v>
      </c>
      <c r="B24" s="34" t="s">
        <v>34</v>
      </c>
      <c r="C24" s="35" t="s">
        <v>14</v>
      </c>
      <c r="D24" s="36" t="s">
        <v>14</v>
      </c>
      <c r="E24" s="36" t="s">
        <v>35</v>
      </c>
      <c r="F24" s="37">
        <v>0</v>
      </c>
      <c r="G24" s="37">
        <v>0</v>
      </c>
      <c r="H24" s="37">
        <v>0</v>
      </c>
      <c r="I24" s="37">
        <v>59.55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59.55</v>
      </c>
      <c r="S24" s="37">
        <v>0</v>
      </c>
      <c r="T24" s="33"/>
    </row>
    <row r="25" spans="1:20" ht="15.75" customHeight="1">
      <c r="A25" s="33">
        <f t="shared" si="0"/>
        <v>12</v>
      </c>
      <c r="B25" s="34" t="s">
        <v>36</v>
      </c>
      <c r="C25" s="35" t="s">
        <v>14</v>
      </c>
      <c r="D25" s="36" t="s">
        <v>14</v>
      </c>
      <c r="E25" s="36" t="s">
        <v>37</v>
      </c>
      <c r="F25" s="37">
        <v>0</v>
      </c>
      <c r="G25" s="37">
        <v>0</v>
      </c>
      <c r="H25" s="37">
        <v>0</v>
      </c>
      <c r="I25" s="37">
        <v>59.55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59.55</v>
      </c>
      <c r="S25" s="37">
        <v>0</v>
      </c>
      <c r="T25" s="33"/>
    </row>
    <row r="26" spans="1:20" ht="15.75">
      <c r="A26" s="33">
        <f t="shared" si="0"/>
        <v>13</v>
      </c>
      <c r="B26" s="34" t="s">
        <v>38</v>
      </c>
      <c r="C26" s="35" t="s">
        <v>14</v>
      </c>
      <c r="D26" s="36" t="s">
        <v>14</v>
      </c>
      <c r="E26" s="36" t="s">
        <v>39</v>
      </c>
      <c r="F26" s="37">
        <v>18235000</v>
      </c>
      <c r="G26" s="37">
        <v>18235000</v>
      </c>
      <c r="H26" s="37">
        <v>0</v>
      </c>
      <c r="I26" s="37">
        <v>1388616.39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18235000</v>
      </c>
      <c r="P26" s="37">
        <v>18235000</v>
      </c>
      <c r="Q26" s="37">
        <v>0</v>
      </c>
      <c r="R26" s="37">
        <v>1388616.39</v>
      </c>
      <c r="S26" s="37">
        <v>0</v>
      </c>
      <c r="T26" s="33"/>
    </row>
    <row r="27" spans="1:20" ht="31.5">
      <c r="A27" s="33">
        <f t="shared" si="0"/>
        <v>14</v>
      </c>
      <c r="B27" s="34" t="s">
        <v>40</v>
      </c>
      <c r="C27" s="35" t="s">
        <v>14</v>
      </c>
      <c r="D27" s="36" t="s">
        <v>14</v>
      </c>
      <c r="E27" s="36" t="s">
        <v>41</v>
      </c>
      <c r="F27" s="37">
        <v>2300000</v>
      </c>
      <c r="G27" s="37">
        <v>2300000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2300000</v>
      </c>
      <c r="P27" s="37">
        <v>2300000</v>
      </c>
      <c r="Q27" s="37">
        <v>0</v>
      </c>
      <c r="R27" s="37">
        <v>0</v>
      </c>
      <c r="S27" s="37">
        <v>0</v>
      </c>
      <c r="T27" s="33"/>
    </row>
    <row r="28" spans="1:20" ht="15.75">
      <c r="A28" s="33">
        <f t="shared" si="0"/>
        <v>15</v>
      </c>
      <c r="B28" s="34" t="s">
        <v>42</v>
      </c>
      <c r="C28" s="35" t="s">
        <v>14</v>
      </c>
      <c r="D28" s="36" t="s">
        <v>14</v>
      </c>
      <c r="E28" s="36" t="s">
        <v>43</v>
      </c>
      <c r="F28" s="37">
        <v>2300000</v>
      </c>
      <c r="G28" s="37">
        <v>2300000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2300000</v>
      </c>
      <c r="P28" s="37">
        <v>2300000</v>
      </c>
      <c r="Q28" s="37">
        <v>0</v>
      </c>
      <c r="R28" s="37">
        <v>0</v>
      </c>
      <c r="S28" s="37">
        <v>0</v>
      </c>
      <c r="T28" s="33"/>
    </row>
    <row r="29" spans="1:20" ht="31.5">
      <c r="A29" s="33">
        <f t="shared" si="0"/>
        <v>16</v>
      </c>
      <c r="B29" s="34" t="s">
        <v>44</v>
      </c>
      <c r="C29" s="35" t="s">
        <v>14</v>
      </c>
      <c r="D29" s="36" t="s">
        <v>14</v>
      </c>
      <c r="E29" s="36" t="s">
        <v>45</v>
      </c>
      <c r="F29" s="37">
        <v>10435000</v>
      </c>
      <c r="G29" s="37">
        <v>10435000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10435000</v>
      </c>
      <c r="P29" s="37">
        <v>10435000</v>
      </c>
      <c r="Q29" s="37">
        <v>0</v>
      </c>
      <c r="R29" s="37">
        <v>0</v>
      </c>
      <c r="S29" s="37">
        <v>0</v>
      </c>
      <c r="T29" s="33"/>
    </row>
    <row r="30" spans="1:20" ht="15.75">
      <c r="A30" s="33">
        <f t="shared" si="0"/>
        <v>17</v>
      </c>
      <c r="B30" s="34" t="s">
        <v>42</v>
      </c>
      <c r="C30" s="35" t="s">
        <v>14</v>
      </c>
      <c r="D30" s="36" t="s">
        <v>14</v>
      </c>
      <c r="E30" s="36" t="s">
        <v>46</v>
      </c>
      <c r="F30" s="37">
        <v>10435000</v>
      </c>
      <c r="G30" s="37">
        <v>10435000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10435000</v>
      </c>
      <c r="P30" s="37">
        <v>10435000</v>
      </c>
      <c r="Q30" s="37">
        <v>0</v>
      </c>
      <c r="R30" s="37">
        <v>0</v>
      </c>
      <c r="S30" s="37">
        <v>0</v>
      </c>
      <c r="T30" s="33"/>
    </row>
    <row r="31" spans="1:20" ht="47.25">
      <c r="A31" s="33">
        <f t="shared" si="0"/>
        <v>18</v>
      </c>
      <c r="B31" s="34" t="s">
        <v>47</v>
      </c>
      <c r="C31" s="35" t="s">
        <v>14</v>
      </c>
      <c r="D31" s="36" t="s">
        <v>14</v>
      </c>
      <c r="E31" s="36" t="s">
        <v>48</v>
      </c>
      <c r="F31" s="37">
        <v>5500000</v>
      </c>
      <c r="G31" s="37">
        <v>5500000</v>
      </c>
      <c r="H31" s="37">
        <v>0</v>
      </c>
      <c r="I31" s="37">
        <v>1388616.39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5500000</v>
      </c>
      <c r="P31" s="37">
        <v>5500000</v>
      </c>
      <c r="Q31" s="37">
        <v>0</v>
      </c>
      <c r="R31" s="37">
        <v>1388616.39</v>
      </c>
      <c r="S31" s="37">
        <v>0</v>
      </c>
      <c r="T31" s="33"/>
    </row>
    <row r="32" spans="1:20" ht="15.75">
      <c r="A32" s="33">
        <f t="shared" si="0"/>
        <v>19</v>
      </c>
      <c r="B32" s="34" t="s">
        <v>49</v>
      </c>
      <c r="C32" s="35" t="s">
        <v>14</v>
      </c>
      <c r="D32" s="36" t="s">
        <v>14</v>
      </c>
      <c r="E32" s="36" t="s">
        <v>50</v>
      </c>
      <c r="F32" s="37">
        <v>61849400</v>
      </c>
      <c r="G32" s="37">
        <v>61849400</v>
      </c>
      <c r="H32" s="37">
        <v>0</v>
      </c>
      <c r="I32" s="37">
        <v>21017093.440000001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61849400</v>
      </c>
      <c r="P32" s="37">
        <v>61849400</v>
      </c>
      <c r="Q32" s="37">
        <v>0</v>
      </c>
      <c r="R32" s="37">
        <v>21017093.440000001</v>
      </c>
      <c r="S32" s="37">
        <v>0</v>
      </c>
      <c r="T32" s="33"/>
    </row>
    <row r="33" spans="1:20" ht="15.75">
      <c r="A33" s="33">
        <f t="shared" si="0"/>
        <v>20</v>
      </c>
      <c r="B33" s="34" t="s">
        <v>51</v>
      </c>
      <c r="C33" s="35" t="s">
        <v>14</v>
      </c>
      <c r="D33" s="36" t="s">
        <v>14</v>
      </c>
      <c r="E33" s="36" t="s">
        <v>52</v>
      </c>
      <c r="F33" s="37">
        <v>25823400</v>
      </c>
      <c r="G33" s="37">
        <v>25823400</v>
      </c>
      <c r="H33" s="37">
        <v>0</v>
      </c>
      <c r="I33" s="37">
        <v>11484107.189999999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25823400</v>
      </c>
      <c r="P33" s="37">
        <v>25823400</v>
      </c>
      <c r="Q33" s="37">
        <v>0</v>
      </c>
      <c r="R33" s="37">
        <v>11484107.189999999</v>
      </c>
      <c r="S33" s="37">
        <v>0</v>
      </c>
      <c r="T33" s="33"/>
    </row>
    <row r="34" spans="1:20" ht="47.25">
      <c r="A34" s="33">
        <f t="shared" si="0"/>
        <v>21</v>
      </c>
      <c r="B34" s="34" t="s">
        <v>53</v>
      </c>
      <c r="C34" s="35" t="s">
        <v>14</v>
      </c>
      <c r="D34" s="36" t="s">
        <v>14</v>
      </c>
      <c r="E34" s="36" t="s">
        <v>54</v>
      </c>
      <c r="F34" s="37">
        <v>6300</v>
      </c>
      <c r="G34" s="37">
        <v>6300</v>
      </c>
      <c r="H34" s="37">
        <v>0</v>
      </c>
      <c r="I34" s="37">
        <v>4096.76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6300</v>
      </c>
      <c r="P34" s="37">
        <v>6300</v>
      </c>
      <c r="Q34" s="37">
        <v>0</v>
      </c>
      <c r="R34" s="37">
        <v>4096.76</v>
      </c>
      <c r="S34" s="37">
        <v>0</v>
      </c>
      <c r="T34" s="33"/>
    </row>
    <row r="35" spans="1:20" ht="47.25">
      <c r="A35" s="33">
        <f t="shared" si="0"/>
        <v>22</v>
      </c>
      <c r="B35" s="34" t="s">
        <v>55</v>
      </c>
      <c r="C35" s="35" t="s">
        <v>14</v>
      </c>
      <c r="D35" s="36" t="s">
        <v>14</v>
      </c>
      <c r="E35" s="36" t="s">
        <v>56</v>
      </c>
      <c r="F35" s="37">
        <v>77600</v>
      </c>
      <c r="G35" s="37">
        <v>77600</v>
      </c>
      <c r="H35" s="37">
        <v>0</v>
      </c>
      <c r="I35" s="37">
        <v>25005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77600</v>
      </c>
      <c r="P35" s="37">
        <v>77600</v>
      </c>
      <c r="Q35" s="37">
        <v>0</v>
      </c>
      <c r="R35" s="37">
        <v>25005</v>
      </c>
      <c r="S35" s="37">
        <v>0</v>
      </c>
      <c r="T35" s="33"/>
    </row>
    <row r="36" spans="1:20" ht="47.25">
      <c r="A36" s="33">
        <f t="shared" si="0"/>
        <v>23</v>
      </c>
      <c r="B36" s="34" t="s">
        <v>57</v>
      </c>
      <c r="C36" s="35" t="s">
        <v>14</v>
      </c>
      <c r="D36" s="36" t="s">
        <v>14</v>
      </c>
      <c r="E36" s="36" t="s">
        <v>58</v>
      </c>
      <c r="F36" s="37">
        <v>534500</v>
      </c>
      <c r="G36" s="37">
        <v>534500</v>
      </c>
      <c r="H36" s="37">
        <v>0</v>
      </c>
      <c r="I36" s="37">
        <v>-4288.2700000000004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534500</v>
      </c>
      <c r="P36" s="37">
        <v>534500</v>
      </c>
      <c r="Q36" s="37">
        <v>0</v>
      </c>
      <c r="R36" s="37">
        <v>-4288.2700000000004</v>
      </c>
      <c r="S36" s="37">
        <v>0</v>
      </c>
      <c r="T36" s="33"/>
    </row>
    <row r="37" spans="1:20" ht="47.25">
      <c r="A37" s="33">
        <f t="shared" si="0"/>
        <v>24</v>
      </c>
      <c r="B37" s="34" t="s">
        <v>59</v>
      </c>
      <c r="C37" s="35" t="s">
        <v>14</v>
      </c>
      <c r="D37" s="36" t="s">
        <v>14</v>
      </c>
      <c r="E37" s="36" t="s">
        <v>60</v>
      </c>
      <c r="F37" s="37">
        <v>2070000</v>
      </c>
      <c r="G37" s="37">
        <v>2070000</v>
      </c>
      <c r="H37" s="37">
        <v>0</v>
      </c>
      <c r="I37" s="37">
        <v>373009.9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2070000</v>
      </c>
      <c r="P37" s="37">
        <v>2070000</v>
      </c>
      <c r="Q37" s="37">
        <v>0</v>
      </c>
      <c r="R37" s="37">
        <v>373009.9</v>
      </c>
      <c r="S37" s="37">
        <v>0</v>
      </c>
      <c r="T37" s="33"/>
    </row>
    <row r="38" spans="1:20" ht="15.75">
      <c r="A38" s="33">
        <f t="shared" si="0"/>
        <v>25</v>
      </c>
      <c r="B38" s="34" t="s">
        <v>61</v>
      </c>
      <c r="C38" s="35" t="s">
        <v>14</v>
      </c>
      <c r="D38" s="36" t="s">
        <v>14</v>
      </c>
      <c r="E38" s="36" t="s">
        <v>62</v>
      </c>
      <c r="F38" s="37">
        <v>12240000</v>
      </c>
      <c r="G38" s="37">
        <v>12240000</v>
      </c>
      <c r="H38" s="37">
        <v>0</v>
      </c>
      <c r="I38" s="37">
        <v>8404443.6400000006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12240000</v>
      </c>
      <c r="P38" s="37">
        <v>12240000</v>
      </c>
      <c r="Q38" s="37">
        <v>0</v>
      </c>
      <c r="R38" s="37">
        <v>8404443.6400000006</v>
      </c>
      <c r="S38" s="37">
        <v>0</v>
      </c>
      <c r="T38" s="33"/>
    </row>
    <row r="39" spans="1:20" ht="15.75">
      <c r="A39" s="33">
        <f t="shared" si="0"/>
        <v>26</v>
      </c>
      <c r="B39" s="34" t="s">
        <v>63</v>
      </c>
      <c r="C39" s="35" t="s">
        <v>14</v>
      </c>
      <c r="D39" s="36" t="s">
        <v>14</v>
      </c>
      <c r="E39" s="36" t="s">
        <v>64</v>
      </c>
      <c r="F39" s="37">
        <v>7003000</v>
      </c>
      <c r="G39" s="37">
        <v>7003000</v>
      </c>
      <c r="H39" s="37">
        <v>0</v>
      </c>
      <c r="I39" s="37">
        <v>1801337.51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7003000</v>
      </c>
      <c r="P39" s="37">
        <v>7003000</v>
      </c>
      <c r="Q39" s="37">
        <v>0</v>
      </c>
      <c r="R39" s="37">
        <v>1801337.51</v>
      </c>
      <c r="S39" s="37">
        <v>0</v>
      </c>
      <c r="T39" s="33"/>
    </row>
    <row r="40" spans="1:20" ht="15.75">
      <c r="A40" s="33">
        <f t="shared" si="0"/>
        <v>27</v>
      </c>
      <c r="B40" s="34" t="s">
        <v>65</v>
      </c>
      <c r="C40" s="35" t="s">
        <v>14</v>
      </c>
      <c r="D40" s="36" t="s">
        <v>14</v>
      </c>
      <c r="E40" s="36" t="s">
        <v>66</v>
      </c>
      <c r="F40" s="37">
        <v>414000</v>
      </c>
      <c r="G40" s="37">
        <v>414000</v>
      </c>
      <c r="H40" s="37">
        <v>0</v>
      </c>
      <c r="I40" s="37">
        <v>38428.230000000003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414000</v>
      </c>
      <c r="P40" s="37">
        <v>414000</v>
      </c>
      <c r="Q40" s="37">
        <v>0</v>
      </c>
      <c r="R40" s="37">
        <v>38428.230000000003</v>
      </c>
      <c r="S40" s="37">
        <v>0</v>
      </c>
      <c r="T40" s="33"/>
    </row>
    <row r="41" spans="1:20" ht="15.75">
      <c r="A41" s="33">
        <f t="shared" si="0"/>
        <v>28</v>
      </c>
      <c r="B41" s="34" t="s">
        <v>67</v>
      </c>
      <c r="C41" s="35" t="s">
        <v>14</v>
      </c>
      <c r="D41" s="36" t="s">
        <v>14</v>
      </c>
      <c r="E41" s="36" t="s">
        <v>68</v>
      </c>
      <c r="F41" s="37">
        <v>3478000</v>
      </c>
      <c r="G41" s="37">
        <v>3478000</v>
      </c>
      <c r="H41" s="37">
        <v>0</v>
      </c>
      <c r="I41" s="37">
        <v>817144.83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3478000</v>
      </c>
      <c r="P41" s="37">
        <v>3478000</v>
      </c>
      <c r="Q41" s="37">
        <v>0</v>
      </c>
      <c r="R41" s="37">
        <v>817144.83</v>
      </c>
      <c r="S41" s="37">
        <v>0</v>
      </c>
      <c r="T41" s="33"/>
    </row>
    <row r="42" spans="1:20" ht="15.75">
      <c r="A42" s="33">
        <f t="shared" si="0"/>
        <v>29</v>
      </c>
      <c r="B42" s="34" t="s">
        <v>69</v>
      </c>
      <c r="C42" s="35" t="s">
        <v>14</v>
      </c>
      <c r="D42" s="36" t="s">
        <v>14</v>
      </c>
      <c r="E42" s="36" t="s">
        <v>70</v>
      </c>
      <c r="F42" s="37">
        <v>0</v>
      </c>
      <c r="G42" s="37">
        <v>0</v>
      </c>
      <c r="H42" s="37">
        <v>0</v>
      </c>
      <c r="I42" s="37">
        <v>12509.59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12509.59</v>
      </c>
      <c r="S42" s="37">
        <v>0</v>
      </c>
      <c r="T42" s="33"/>
    </row>
    <row r="43" spans="1:20" ht="15.75">
      <c r="A43" s="33">
        <f t="shared" si="0"/>
        <v>30</v>
      </c>
      <c r="B43" s="34" t="s">
        <v>71</v>
      </c>
      <c r="C43" s="35" t="s">
        <v>14</v>
      </c>
      <c r="D43" s="36" t="s">
        <v>14</v>
      </c>
      <c r="E43" s="36" t="s">
        <v>72</v>
      </c>
      <c r="F43" s="37">
        <v>0</v>
      </c>
      <c r="G43" s="37">
        <v>0</v>
      </c>
      <c r="H43" s="37">
        <v>0</v>
      </c>
      <c r="I43" s="37">
        <v>12420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12420</v>
      </c>
      <c r="S43" s="37">
        <v>0</v>
      </c>
      <c r="T43" s="33"/>
    </row>
    <row r="44" spans="1:20" ht="15.75">
      <c r="A44" s="33">
        <f t="shared" si="0"/>
        <v>31</v>
      </c>
      <c r="B44" s="34" t="s">
        <v>73</v>
      </c>
      <c r="C44" s="35" t="s">
        <v>14</v>
      </c>
      <c r="D44" s="36" t="s">
        <v>14</v>
      </c>
      <c r="E44" s="36" t="s">
        <v>74</v>
      </c>
      <c r="F44" s="37">
        <v>24000</v>
      </c>
      <c r="G44" s="37">
        <v>24000</v>
      </c>
      <c r="H44" s="37">
        <v>0</v>
      </c>
      <c r="I44" s="37">
        <v>3814.19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24000</v>
      </c>
      <c r="P44" s="37">
        <v>24000</v>
      </c>
      <c r="Q44" s="37">
        <v>0</v>
      </c>
      <c r="R44" s="37">
        <v>3814.19</v>
      </c>
      <c r="S44" s="37">
        <v>0</v>
      </c>
      <c r="T44" s="33"/>
    </row>
    <row r="45" spans="1:20" ht="31.5">
      <c r="A45" s="33">
        <f t="shared" si="0"/>
        <v>32</v>
      </c>
      <c r="B45" s="34" t="s">
        <v>75</v>
      </c>
      <c r="C45" s="35" t="s">
        <v>14</v>
      </c>
      <c r="D45" s="36" t="s">
        <v>14</v>
      </c>
      <c r="E45" s="36" t="s">
        <v>76</v>
      </c>
      <c r="F45" s="37">
        <v>7300</v>
      </c>
      <c r="G45" s="37">
        <v>7300</v>
      </c>
      <c r="H45" s="37">
        <v>0</v>
      </c>
      <c r="I45" s="37">
        <v>1095.8599999999999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7300</v>
      </c>
      <c r="P45" s="37">
        <v>7300</v>
      </c>
      <c r="Q45" s="37">
        <v>0</v>
      </c>
      <c r="R45" s="37">
        <v>1095.8599999999999</v>
      </c>
      <c r="S45" s="37">
        <v>0</v>
      </c>
      <c r="T45" s="33"/>
    </row>
    <row r="46" spans="1:20" ht="15.75">
      <c r="A46" s="33">
        <f t="shared" si="0"/>
        <v>33</v>
      </c>
      <c r="B46" s="34" t="s">
        <v>77</v>
      </c>
      <c r="C46" s="35" t="s">
        <v>14</v>
      </c>
      <c r="D46" s="36" t="s">
        <v>14</v>
      </c>
      <c r="E46" s="36" t="s">
        <v>78</v>
      </c>
      <c r="F46" s="37">
        <v>16700</v>
      </c>
      <c r="G46" s="37">
        <v>16700</v>
      </c>
      <c r="H46" s="37">
        <v>0</v>
      </c>
      <c r="I46" s="37">
        <v>2718.33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16700</v>
      </c>
      <c r="P46" s="37">
        <v>16700</v>
      </c>
      <c r="Q46" s="37">
        <v>0</v>
      </c>
      <c r="R46" s="37">
        <v>2718.33</v>
      </c>
      <c r="S46" s="37">
        <v>0</v>
      </c>
      <c r="T46" s="33"/>
    </row>
    <row r="47" spans="1:20" ht="15.75">
      <c r="A47" s="33">
        <f t="shared" si="0"/>
        <v>34</v>
      </c>
      <c r="B47" s="34" t="s">
        <v>79</v>
      </c>
      <c r="C47" s="35" t="s">
        <v>14</v>
      </c>
      <c r="D47" s="36" t="s">
        <v>14</v>
      </c>
      <c r="E47" s="36" t="s">
        <v>80</v>
      </c>
      <c r="F47" s="37">
        <v>36002000</v>
      </c>
      <c r="G47" s="37">
        <v>36002000</v>
      </c>
      <c r="H47" s="37">
        <v>0</v>
      </c>
      <c r="I47" s="37">
        <v>9529172.0600000005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36002000</v>
      </c>
      <c r="P47" s="37">
        <v>36002000</v>
      </c>
      <c r="Q47" s="37">
        <v>0</v>
      </c>
      <c r="R47" s="37">
        <v>9529172.0600000005</v>
      </c>
      <c r="S47" s="37">
        <v>0</v>
      </c>
      <c r="T47" s="33"/>
    </row>
    <row r="48" spans="1:20" ht="15.75">
      <c r="A48" s="33">
        <f t="shared" si="0"/>
        <v>35</v>
      </c>
      <c r="B48" s="34" t="s">
        <v>81</v>
      </c>
      <c r="C48" s="35" t="s">
        <v>14</v>
      </c>
      <c r="D48" s="36" t="s">
        <v>14</v>
      </c>
      <c r="E48" s="36" t="s">
        <v>82</v>
      </c>
      <c r="F48" s="37">
        <v>5602000</v>
      </c>
      <c r="G48" s="37">
        <v>5602000</v>
      </c>
      <c r="H48" s="37">
        <v>0</v>
      </c>
      <c r="I48" s="37">
        <v>1416550.53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5602000</v>
      </c>
      <c r="P48" s="37">
        <v>5602000</v>
      </c>
      <c r="Q48" s="37">
        <v>0</v>
      </c>
      <c r="R48" s="37">
        <v>1416550.53</v>
      </c>
      <c r="S48" s="37">
        <v>0</v>
      </c>
      <c r="T48" s="33"/>
    </row>
    <row r="49" spans="1:20" ht="15.75">
      <c r="A49" s="33">
        <f t="shared" si="0"/>
        <v>36</v>
      </c>
      <c r="B49" s="34" t="s">
        <v>83</v>
      </c>
      <c r="C49" s="35" t="s">
        <v>14</v>
      </c>
      <c r="D49" s="36" t="s">
        <v>14</v>
      </c>
      <c r="E49" s="36" t="s">
        <v>84</v>
      </c>
      <c r="F49" s="37">
        <v>30400000</v>
      </c>
      <c r="G49" s="37">
        <v>30400000</v>
      </c>
      <c r="H49" s="37">
        <v>0</v>
      </c>
      <c r="I49" s="37">
        <v>8107828.4500000002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30400000</v>
      </c>
      <c r="P49" s="37">
        <v>30400000</v>
      </c>
      <c r="Q49" s="37">
        <v>0</v>
      </c>
      <c r="R49" s="37">
        <v>8107828.4500000002</v>
      </c>
      <c r="S49" s="37">
        <v>0</v>
      </c>
      <c r="T49" s="33"/>
    </row>
    <row r="50" spans="1:20" ht="78.75">
      <c r="A50" s="33">
        <f t="shared" si="0"/>
        <v>37</v>
      </c>
      <c r="B50" s="34" t="s">
        <v>85</v>
      </c>
      <c r="C50" s="35" t="s">
        <v>14</v>
      </c>
      <c r="D50" s="36" t="s">
        <v>14</v>
      </c>
      <c r="E50" s="36" t="s">
        <v>86</v>
      </c>
      <c r="F50" s="37">
        <v>0</v>
      </c>
      <c r="G50" s="37">
        <v>0</v>
      </c>
      <c r="H50" s="37">
        <v>0</v>
      </c>
      <c r="I50" s="37">
        <v>4793.08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4793.08</v>
      </c>
      <c r="S50" s="37">
        <v>0</v>
      </c>
      <c r="T50" s="33"/>
    </row>
    <row r="51" spans="1:20" ht="15.75">
      <c r="A51" s="33">
        <f t="shared" si="0"/>
        <v>38</v>
      </c>
      <c r="B51" s="34" t="s">
        <v>87</v>
      </c>
      <c r="C51" s="35" t="s">
        <v>14</v>
      </c>
      <c r="D51" s="36" t="s">
        <v>14</v>
      </c>
      <c r="E51" s="36" t="s">
        <v>88</v>
      </c>
      <c r="F51" s="37">
        <v>0</v>
      </c>
      <c r="G51" s="37">
        <v>0</v>
      </c>
      <c r="H51" s="37">
        <v>0</v>
      </c>
      <c r="I51" s="37">
        <v>0</v>
      </c>
      <c r="J51" s="37">
        <v>105000</v>
      </c>
      <c r="K51" s="37">
        <v>105000</v>
      </c>
      <c r="L51" s="37">
        <v>0</v>
      </c>
      <c r="M51" s="37">
        <v>49085.52</v>
      </c>
      <c r="N51" s="37">
        <v>0</v>
      </c>
      <c r="O51" s="37">
        <v>105000</v>
      </c>
      <c r="P51" s="37">
        <v>105000</v>
      </c>
      <c r="Q51" s="37">
        <v>0</v>
      </c>
      <c r="R51" s="37">
        <v>49085.52</v>
      </c>
      <c r="S51" s="37">
        <v>0</v>
      </c>
      <c r="T51" s="33"/>
    </row>
    <row r="52" spans="1:20" ht="15.75">
      <c r="A52" s="33">
        <f t="shared" si="0"/>
        <v>39</v>
      </c>
      <c r="B52" s="34" t="s">
        <v>89</v>
      </c>
      <c r="C52" s="35" t="s">
        <v>14</v>
      </c>
      <c r="D52" s="36" t="s">
        <v>14</v>
      </c>
      <c r="E52" s="36" t="s">
        <v>90</v>
      </c>
      <c r="F52" s="37">
        <v>0</v>
      </c>
      <c r="G52" s="37">
        <v>0</v>
      </c>
      <c r="H52" s="37">
        <v>0</v>
      </c>
      <c r="I52" s="37">
        <v>0</v>
      </c>
      <c r="J52" s="37">
        <v>105000</v>
      </c>
      <c r="K52" s="37">
        <v>105000</v>
      </c>
      <c r="L52" s="37">
        <v>0</v>
      </c>
      <c r="M52" s="37">
        <v>49085.52</v>
      </c>
      <c r="N52" s="37">
        <v>0</v>
      </c>
      <c r="O52" s="37">
        <v>105000</v>
      </c>
      <c r="P52" s="37">
        <v>105000</v>
      </c>
      <c r="Q52" s="37">
        <v>0</v>
      </c>
      <c r="R52" s="37">
        <v>49085.52</v>
      </c>
      <c r="S52" s="37">
        <v>0</v>
      </c>
      <c r="T52" s="33"/>
    </row>
    <row r="53" spans="1:20" ht="78.75">
      <c r="A53" s="33">
        <f t="shared" si="0"/>
        <v>40</v>
      </c>
      <c r="B53" s="34" t="s">
        <v>91</v>
      </c>
      <c r="C53" s="35" t="s">
        <v>14</v>
      </c>
      <c r="D53" s="36" t="s">
        <v>14</v>
      </c>
      <c r="E53" s="36" t="s">
        <v>92</v>
      </c>
      <c r="F53" s="37">
        <v>0</v>
      </c>
      <c r="G53" s="37">
        <v>0</v>
      </c>
      <c r="H53" s="37">
        <v>0</v>
      </c>
      <c r="I53" s="37">
        <v>0</v>
      </c>
      <c r="J53" s="37">
        <v>90000</v>
      </c>
      <c r="K53" s="37">
        <v>90000</v>
      </c>
      <c r="L53" s="37">
        <v>0</v>
      </c>
      <c r="M53" s="37">
        <v>38376.86</v>
      </c>
      <c r="N53" s="37">
        <v>0</v>
      </c>
      <c r="O53" s="37">
        <v>90000</v>
      </c>
      <c r="P53" s="37">
        <v>90000</v>
      </c>
      <c r="Q53" s="37">
        <v>0</v>
      </c>
      <c r="R53" s="37">
        <v>38376.86</v>
      </c>
      <c r="S53" s="37">
        <v>0</v>
      </c>
      <c r="T53" s="33"/>
    </row>
    <row r="54" spans="1:20" ht="31.5">
      <c r="A54" s="33">
        <f t="shared" si="0"/>
        <v>41</v>
      </c>
      <c r="B54" s="34" t="s">
        <v>93</v>
      </c>
      <c r="C54" s="35" t="s">
        <v>14</v>
      </c>
      <c r="D54" s="36" t="s">
        <v>14</v>
      </c>
      <c r="E54" s="36" t="s">
        <v>94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10269.31</v>
      </c>
      <c r="N54" s="37">
        <v>0</v>
      </c>
      <c r="O54" s="37">
        <v>0</v>
      </c>
      <c r="P54" s="37">
        <v>0</v>
      </c>
      <c r="Q54" s="37">
        <v>0</v>
      </c>
      <c r="R54" s="37">
        <v>10269.31</v>
      </c>
      <c r="S54" s="37">
        <v>0</v>
      </c>
      <c r="T54" s="33"/>
    </row>
    <row r="55" spans="1:20" ht="63">
      <c r="A55" s="33">
        <f t="shared" si="0"/>
        <v>42</v>
      </c>
      <c r="B55" s="34" t="s">
        <v>95</v>
      </c>
      <c r="C55" s="35" t="s">
        <v>14</v>
      </c>
      <c r="D55" s="36" t="s">
        <v>14</v>
      </c>
      <c r="E55" s="36" t="s">
        <v>96</v>
      </c>
      <c r="F55" s="37">
        <v>0</v>
      </c>
      <c r="G55" s="37">
        <v>0</v>
      </c>
      <c r="H55" s="37">
        <v>0</v>
      </c>
      <c r="I55" s="37">
        <v>0</v>
      </c>
      <c r="J55" s="37">
        <v>15000</v>
      </c>
      <c r="K55" s="37">
        <v>15000</v>
      </c>
      <c r="L55" s="37">
        <v>0</v>
      </c>
      <c r="M55" s="37">
        <v>439.35</v>
      </c>
      <c r="N55" s="37">
        <v>0</v>
      </c>
      <c r="O55" s="37">
        <v>15000</v>
      </c>
      <c r="P55" s="37">
        <v>15000</v>
      </c>
      <c r="Q55" s="37">
        <v>0</v>
      </c>
      <c r="R55" s="37">
        <v>439.35</v>
      </c>
      <c r="S55" s="37">
        <v>0</v>
      </c>
      <c r="T55" s="33"/>
    </row>
    <row r="56" spans="1:20" ht="15.75">
      <c r="A56" s="33">
        <f t="shared" si="0"/>
        <v>43</v>
      </c>
      <c r="B56" s="34" t="s">
        <v>97</v>
      </c>
      <c r="C56" s="35" t="s">
        <v>14</v>
      </c>
      <c r="D56" s="36" t="s">
        <v>14</v>
      </c>
      <c r="E56" s="36" t="s">
        <v>98</v>
      </c>
      <c r="F56" s="37">
        <v>3510000</v>
      </c>
      <c r="G56" s="37">
        <v>3510000</v>
      </c>
      <c r="H56" s="37">
        <v>0</v>
      </c>
      <c r="I56" s="37">
        <v>961034.11</v>
      </c>
      <c r="J56" s="37">
        <v>15546897</v>
      </c>
      <c r="K56" s="37">
        <v>15546897</v>
      </c>
      <c r="L56" s="37">
        <v>16779406.68</v>
      </c>
      <c r="M56" s="37">
        <v>4661420.2300000004</v>
      </c>
      <c r="N56" s="37">
        <v>0</v>
      </c>
      <c r="O56" s="37">
        <v>19056897</v>
      </c>
      <c r="P56" s="37">
        <v>19056897</v>
      </c>
      <c r="Q56" s="37">
        <v>16779406.68</v>
      </c>
      <c r="R56" s="37">
        <v>5622454.3399999999</v>
      </c>
      <c r="S56" s="37">
        <v>0</v>
      </c>
      <c r="T56" s="33"/>
    </row>
    <row r="57" spans="1:20" ht="31.5">
      <c r="A57" s="33">
        <f t="shared" si="0"/>
        <v>44</v>
      </c>
      <c r="B57" s="34" t="s">
        <v>99</v>
      </c>
      <c r="C57" s="35" t="s">
        <v>14</v>
      </c>
      <c r="D57" s="36" t="s">
        <v>14</v>
      </c>
      <c r="E57" s="36" t="s">
        <v>100</v>
      </c>
      <c r="F57" s="37">
        <v>95000</v>
      </c>
      <c r="G57" s="37">
        <v>95000</v>
      </c>
      <c r="H57" s="37">
        <v>0</v>
      </c>
      <c r="I57" s="37">
        <v>18451.740000000002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95000</v>
      </c>
      <c r="P57" s="37">
        <v>95000</v>
      </c>
      <c r="Q57" s="37">
        <v>0</v>
      </c>
      <c r="R57" s="37">
        <v>18451.740000000002</v>
      </c>
      <c r="S57" s="37">
        <v>0</v>
      </c>
      <c r="T57" s="33"/>
    </row>
    <row r="58" spans="1:20" ht="110.25">
      <c r="A58" s="33">
        <f t="shared" si="0"/>
        <v>45</v>
      </c>
      <c r="B58" s="34" t="s">
        <v>101</v>
      </c>
      <c r="C58" s="35" t="s">
        <v>14</v>
      </c>
      <c r="D58" s="36" t="s">
        <v>14</v>
      </c>
      <c r="E58" s="36" t="s">
        <v>102</v>
      </c>
      <c r="F58" s="37">
        <v>60000</v>
      </c>
      <c r="G58" s="37">
        <v>60000</v>
      </c>
      <c r="H58" s="37">
        <v>0</v>
      </c>
      <c r="I58" s="37">
        <v>12252.74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60000</v>
      </c>
      <c r="P58" s="37">
        <v>60000</v>
      </c>
      <c r="Q58" s="37">
        <v>0</v>
      </c>
      <c r="R58" s="37">
        <v>12252.74</v>
      </c>
      <c r="S58" s="37">
        <v>0</v>
      </c>
      <c r="T58" s="33"/>
    </row>
    <row r="59" spans="1:20" ht="47.25">
      <c r="A59" s="33">
        <f t="shared" si="0"/>
        <v>46</v>
      </c>
      <c r="B59" s="34" t="s">
        <v>103</v>
      </c>
      <c r="C59" s="35" t="s">
        <v>14</v>
      </c>
      <c r="D59" s="36" t="s">
        <v>14</v>
      </c>
      <c r="E59" s="36" t="s">
        <v>104</v>
      </c>
      <c r="F59" s="37">
        <v>60000</v>
      </c>
      <c r="G59" s="37">
        <v>60000</v>
      </c>
      <c r="H59" s="37">
        <v>0</v>
      </c>
      <c r="I59" s="37">
        <v>12252.74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60000</v>
      </c>
      <c r="P59" s="37">
        <v>60000</v>
      </c>
      <c r="Q59" s="37">
        <v>0</v>
      </c>
      <c r="R59" s="37">
        <v>12252.74</v>
      </c>
      <c r="S59" s="37">
        <v>0</v>
      </c>
      <c r="T59" s="33"/>
    </row>
    <row r="60" spans="1:20" ht="15.75">
      <c r="A60" s="33">
        <f t="shared" si="0"/>
        <v>47</v>
      </c>
      <c r="B60" s="34" t="s">
        <v>105</v>
      </c>
      <c r="C60" s="35" t="s">
        <v>14</v>
      </c>
      <c r="D60" s="36" t="s">
        <v>14</v>
      </c>
      <c r="E60" s="36" t="s">
        <v>106</v>
      </c>
      <c r="F60" s="37">
        <v>35000</v>
      </c>
      <c r="G60" s="37">
        <v>35000</v>
      </c>
      <c r="H60" s="37">
        <v>0</v>
      </c>
      <c r="I60" s="37">
        <v>6199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35000</v>
      </c>
      <c r="P60" s="37">
        <v>35000</v>
      </c>
      <c r="Q60" s="37">
        <v>0</v>
      </c>
      <c r="R60" s="37">
        <v>6199</v>
      </c>
      <c r="S60" s="37">
        <v>0</v>
      </c>
      <c r="T60" s="33"/>
    </row>
    <row r="61" spans="1:20" ht="15.75">
      <c r="A61" s="33">
        <f t="shared" si="0"/>
        <v>48</v>
      </c>
      <c r="B61" s="34" t="s">
        <v>107</v>
      </c>
      <c r="C61" s="35" t="s">
        <v>14</v>
      </c>
      <c r="D61" s="36" t="s">
        <v>14</v>
      </c>
      <c r="E61" s="36" t="s">
        <v>108</v>
      </c>
      <c r="F61" s="37">
        <v>35000</v>
      </c>
      <c r="G61" s="37">
        <v>35000</v>
      </c>
      <c r="H61" s="37">
        <v>0</v>
      </c>
      <c r="I61" s="37">
        <v>6199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35000</v>
      </c>
      <c r="P61" s="37">
        <v>35000</v>
      </c>
      <c r="Q61" s="37">
        <v>0</v>
      </c>
      <c r="R61" s="37">
        <v>6199</v>
      </c>
      <c r="S61" s="37">
        <v>0</v>
      </c>
      <c r="T61" s="33"/>
    </row>
    <row r="62" spans="1:20" ht="31.5">
      <c r="A62" s="33">
        <f t="shared" si="0"/>
        <v>49</v>
      </c>
      <c r="B62" s="34" t="s">
        <v>109</v>
      </c>
      <c r="C62" s="35" t="s">
        <v>14</v>
      </c>
      <c r="D62" s="36" t="s">
        <v>14</v>
      </c>
      <c r="E62" s="36" t="s">
        <v>110</v>
      </c>
      <c r="F62" s="37">
        <v>3215000</v>
      </c>
      <c r="G62" s="37">
        <v>3215000</v>
      </c>
      <c r="H62" s="37">
        <v>0</v>
      </c>
      <c r="I62" s="37">
        <v>729166.92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3215000</v>
      </c>
      <c r="P62" s="37">
        <v>3215000</v>
      </c>
      <c r="Q62" s="37">
        <v>0</v>
      </c>
      <c r="R62" s="37">
        <v>729166.92</v>
      </c>
      <c r="S62" s="37">
        <v>0</v>
      </c>
      <c r="T62" s="33"/>
    </row>
    <row r="63" spans="1:20" ht="15.75">
      <c r="A63" s="33">
        <f t="shared" si="0"/>
        <v>50</v>
      </c>
      <c r="B63" s="34" t="s">
        <v>111</v>
      </c>
      <c r="C63" s="35" t="s">
        <v>14</v>
      </c>
      <c r="D63" s="36" t="s">
        <v>14</v>
      </c>
      <c r="E63" s="36" t="s">
        <v>112</v>
      </c>
      <c r="F63" s="37">
        <v>2233000</v>
      </c>
      <c r="G63" s="37">
        <v>2233000</v>
      </c>
      <c r="H63" s="37">
        <v>0</v>
      </c>
      <c r="I63" s="37">
        <v>467186.82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2233000</v>
      </c>
      <c r="P63" s="37">
        <v>2233000</v>
      </c>
      <c r="Q63" s="37">
        <v>0</v>
      </c>
      <c r="R63" s="37">
        <v>467186.82</v>
      </c>
      <c r="S63" s="37">
        <v>0</v>
      </c>
      <c r="T63" s="33"/>
    </row>
    <row r="64" spans="1:20" ht="47.25">
      <c r="A64" s="33">
        <f t="shared" si="0"/>
        <v>51</v>
      </c>
      <c r="B64" s="34" t="s">
        <v>113</v>
      </c>
      <c r="C64" s="35" t="s">
        <v>14</v>
      </c>
      <c r="D64" s="36" t="s">
        <v>14</v>
      </c>
      <c r="E64" s="36" t="s">
        <v>114</v>
      </c>
      <c r="F64" s="37">
        <v>76000</v>
      </c>
      <c r="G64" s="37">
        <v>76000</v>
      </c>
      <c r="H64" s="37">
        <v>0</v>
      </c>
      <c r="I64" s="37">
        <v>21830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76000</v>
      </c>
      <c r="P64" s="37">
        <v>76000</v>
      </c>
      <c r="Q64" s="37">
        <v>0</v>
      </c>
      <c r="R64" s="37">
        <v>21830</v>
      </c>
      <c r="S64" s="37">
        <v>0</v>
      </c>
      <c r="T64" s="33"/>
    </row>
    <row r="65" spans="1:20" ht="15.75">
      <c r="A65" s="33">
        <f t="shared" si="0"/>
        <v>52</v>
      </c>
      <c r="B65" s="34" t="s">
        <v>115</v>
      </c>
      <c r="C65" s="35" t="s">
        <v>14</v>
      </c>
      <c r="D65" s="36" t="s">
        <v>14</v>
      </c>
      <c r="E65" s="36" t="s">
        <v>116</v>
      </c>
      <c r="F65" s="37">
        <v>1950000</v>
      </c>
      <c r="G65" s="37">
        <v>1950000</v>
      </c>
      <c r="H65" s="37">
        <v>0</v>
      </c>
      <c r="I65" s="37">
        <v>404688.82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1950000</v>
      </c>
      <c r="P65" s="37">
        <v>1950000</v>
      </c>
      <c r="Q65" s="37">
        <v>0</v>
      </c>
      <c r="R65" s="37">
        <v>404688.82</v>
      </c>
      <c r="S65" s="37">
        <v>0</v>
      </c>
      <c r="T65" s="33"/>
    </row>
    <row r="66" spans="1:20" ht="31.5">
      <c r="A66" s="33">
        <f t="shared" si="0"/>
        <v>53</v>
      </c>
      <c r="B66" s="34" t="s">
        <v>117</v>
      </c>
      <c r="C66" s="35" t="s">
        <v>14</v>
      </c>
      <c r="D66" s="36" t="s">
        <v>14</v>
      </c>
      <c r="E66" s="36" t="s">
        <v>118</v>
      </c>
      <c r="F66" s="37">
        <v>207000</v>
      </c>
      <c r="G66" s="37">
        <v>207000</v>
      </c>
      <c r="H66" s="37">
        <v>0</v>
      </c>
      <c r="I66" s="37">
        <v>40668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207000</v>
      </c>
      <c r="P66" s="37">
        <v>207000</v>
      </c>
      <c r="Q66" s="37">
        <v>0</v>
      </c>
      <c r="R66" s="37">
        <v>40668</v>
      </c>
      <c r="S66" s="37">
        <v>0</v>
      </c>
      <c r="T66" s="33"/>
    </row>
    <row r="67" spans="1:20" ht="47.25">
      <c r="A67" s="33">
        <f t="shared" si="0"/>
        <v>54</v>
      </c>
      <c r="B67" s="34" t="s">
        <v>119</v>
      </c>
      <c r="C67" s="35" t="s">
        <v>14</v>
      </c>
      <c r="D67" s="36" t="s">
        <v>14</v>
      </c>
      <c r="E67" s="36" t="s">
        <v>120</v>
      </c>
      <c r="F67" s="37">
        <v>900000</v>
      </c>
      <c r="G67" s="37">
        <v>900000</v>
      </c>
      <c r="H67" s="37">
        <v>0</v>
      </c>
      <c r="I67" s="37">
        <v>230108.06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900000</v>
      </c>
      <c r="P67" s="37">
        <v>900000</v>
      </c>
      <c r="Q67" s="37">
        <v>0</v>
      </c>
      <c r="R67" s="37">
        <v>230108.06</v>
      </c>
      <c r="S67" s="37">
        <v>0</v>
      </c>
      <c r="T67" s="33"/>
    </row>
    <row r="68" spans="1:20" ht="47.25">
      <c r="A68" s="33">
        <f t="shared" si="0"/>
        <v>55</v>
      </c>
      <c r="B68" s="34" t="s">
        <v>121</v>
      </c>
      <c r="C68" s="35" t="s">
        <v>14</v>
      </c>
      <c r="D68" s="36" t="s">
        <v>14</v>
      </c>
      <c r="E68" s="36" t="s">
        <v>122</v>
      </c>
      <c r="F68" s="37">
        <v>900000</v>
      </c>
      <c r="G68" s="37">
        <v>900000</v>
      </c>
      <c r="H68" s="37">
        <v>0</v>
      </c>
      <c r="I68" s="37">
        <v>230108.06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900000</v>
      </c>
      <c r="P68" s="37">
        <v>900000</v>
      </c>
      <c r="Q68" s="37">
        <v>0</v>
      </c>
      <c r="R68" s="37">
        <v>230108.06</v>
      </c>
      <c r="S68" s="37">
        <v>0</v>
      </c>
      <c r="T68" s="33"/>
    </row>
    <row r="69" spans="1:20" ht="15.75">
      <c r="A69" s="33">
        <f t="shared" si="0"/>
        <v>56</v>
      </c>
      <c r="B69" s="34" t="s">
        <v>123</v>
      </c>
      <c r="C69" s="35" t="s">
        <v>14</v>
      </c>
      <c r="D69" s="36" t="s">
        <v>14</v>
      </c>
      <c r="E69" s="36" t="s">
        <v>124</v>
      </c>
      <c r="F69" s="37">
        <v>82000</v>
      </c>
      <c r="G69" s="37">
        <v>82000</v>
      </c>
      <c r="H69" s="37">
        <v>0</v>
      </c>
      <c r="I69" s="37">
        <v>31872.04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82000</v>
      </c>
      <c r="P69" s="37">
        <v>82000</v>
      </c>
      <c r="Q69" s="37">
        <v>0</v>
      </c>
      <c r="R69" s="37">
        <v>31872.04</v>
      </c>
      <c r="S69" s="37">
        <v>0</v>
      </c>
      <c r="T69" s="33"/>
    </row>
    <row r="70" spans="1:20" ht="47.25">
      <c r="A70" s="33">
        <f t="shared" si="0"/>
        <v>57</v>
      </c>
      <c r="B70" s="34" t="s">
        <v>125</v>
      </c>
      <c r="C70" s="35" t="s">
        <v>14</v>
      </c>
      <c r="D70" s="36" t="s">
        <v>14</v>
      </c>
      <c r="E70" s="36" t="s">
        <v>126</v>
      </c>
      <c r="F70" s="37">
        <v>45000</v>
      </c>
      <c r="G70" s="37">
        <v>45000</v>
      </c>
      <c r="H70" s="37">
        <v>0</v>
      </c>
      <c r="I70" s="37">
        <v>12254.04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45000</v>
      </c>
      <c r="P70" s="37">
        <v>45000</v>
      </c>
      <c r="Q70" s="37">
        <v>0</v>
      </c>
      <c r="R70" s="37">
        <v>12254.04</v>
      </c>
      <c r="S70" s="37">
        <v>0</v>
      </c>
      <c r="T70" s="33"/>
    </row>
    <row r="71" spans="1:20" ht="47.25">
      <c r="A71" s="33">
        <f t="shared" si="0"/>
        <v>58</v>
      </c>
      <c r="B71" s="34" t="s">
        <v>127</v>
      </c>
      <c r="C71" s="35" t="s">
        <v>14</v>
      </c>
      <c r="D71" s="36" t="s">
        <v>14</v>
      </c>
      <c r="E71" s="36" t="s">
        <v>128</v>
      </c>
      <c r="F71" s="37">
        <v>37000</v>
      </c>
      <c r="G71" s="37">
        <v>37000</v>
      </c>
      <c r="H71" s="37">
        <v>0</v>
      </c>
      <c r="I71" s="37">
        <v>19618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37000</v>
      </c>
      <c r="P71" s="37">
        <v>37000</v>
      </c>
      <c r="Q71" s="37">
        <v>0</v>
      </c>
      <c r="R71" s="37">
        <v>19618</v>
      </c>
      <c r="S71" s="37">
        <v>0</v>
      </c>
      <c r="T71" s="33"/>
    </row>
    <row r="72" spans="1:20" ht="15.75">
      <c r="A72" s="33">
        <f t="shared" si="0"/>
        <v>59</v>
      </c>
      <c r="B72" s="34" t="s">
        <v>129</v>
      </c>
      <c r="C72" s="35" t="s">
        <v>14</v>
      </c>
      <c r="D72" s="36" t="s">
        <v>14</v>
      </c>
      <c r="E72" s="36" t="s">
        <v>130</v>
      </c>
      <c r="F72" s="37">
        <v>200000</v>
      </c>
      <c r="G72" s="37">
        <v>200000</v>
      </c>
      <c r="H72" s="37">
        <v>0</v>
      </c>
      <c r="I72" s="37">
        <v>213415.45</v>
      </c>
      <c r="J72" s="37">
        <v>235000</v>
      </c>
      <c r="K72" s="37">
        <v>235000</v>
      </c>
      <c r="L72" s="37">
        <v>0</v>
      </c>
      <c r="M72" s="37">
        <v>0</v>
      </c>
      <c r="N72" s="37">
        <v>0</v>
      </c>
      <c r="O72" s="37">
        <v>435000</v>
      </c>
      <c r="P72" s="37">
        <v>435000</v>
      </c>
      <c r="Q72" s="37">
        <v>0</v>
      </c>
      <c r="R72" s="37">
        <v>213415.45</v>
      </c>
      <c r="S72" s="37">
        <v>0</v>
      </c>
      <c r="T72" s="33"/>
    </row>
    <row r="73" spans="1:20" ht="15.75">
      <c r="A73" s="33">
        <f t="shared" si="0"/>
        <v>60</v>
      </c>
      <c r="B73" s="34" t="s">
        <v>131</v>
      </c>
      <c r="C73" s="35" t="s">
        <v>14</v>
      </c>
      <c r="D73" s="36" t="s">
        <v>14</v>
      </c>
      <c r="E73" s="36" t="s">
        <v>132</v>
      </c>
      <c r="F73" s="37">
        <v>200000</v>
      </c>
      <c r="G73" s="37">
        <v>200000</v>
      </c>
      <c r="H73" s="37">
        <v>0</v>
      </c>
      <c r="I73" s="37">
        <v>213415.45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200000</v>
      </c>
      <c r="P73" s="37">
        <v>200000</v>
      </c>
      <c r="Q73" s="37">
        <v>0</v>
      </c>
      <c r="R73" s="37">
        <v>213415.45</v>
      </c>
      <c r="S73" s="37">
        <v>0</v>
      </c>
      <c r="T73" s="33"/>
    </row>
    <row r="74" spans="1:20" ht="15.75">
      <c r="A74" s="33">
        <f t="shared" si="0"/>
        <v>61</v>
      </c>
      <c r="B74" s="34" t="s">
        <v>131</v>
      </c>
      <c r="C74" s="35" t="s">
        <v>14</v>
      </c>
      <c r="D74" s="36" t="s">
        <v>14</v>
      </c>
      <c r="E74" s="36" t="s">
        <v>133</v>
      </c>
      <c r="F74" s="37">
        <v>200000</v>
      </c>
      <c r="G74" s="37">
        <v>200000</v>
      </c>
      <c r="H74" s="37">
        <v>0</v>
      </c>
      <c r="I74" s="37">
        <v>213415.45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200000</v>
      </c>
      <c r="P74" s="37">
        <v>200000</v>
      </c>
      <c r="Q74" s="37">
        <v>0</v>
      </c>
      <c r="R74" s="37">
        <v>213415.45</v>
      </c>
      <c r="S74" s="37">
        <v>0</v>
      </c>
      <c r="T74" s="33"/>
    </row>
    <row r="75" spans="1:20" ht="31.5">
      <c r="A75" s="33">
        <f t="shared" si="0"/>
        <v>62</v>
      </c>
      <c r="B75" s="34" t="s">
        <v>134</v>
      </c>
      <c r="C75" s="35" t="s">
        <v>14</v>
      </c>
      <c r="D75" s="36" t="s">
        <v>14</v>
      </c>
      <c r="E75" s="36" t="s">
        <v>135</v>
      </c>
      <c r="F75" s="37">
        <v>0</v>
      </c>
      <c r="G75" s="37">
        <v>0</v>
      </c>
      <c r="H75" s="37">
        <v>0</v>
      </c>
      <c r="I75" s="37">
        <v>0</v>
      </c>
      <c r="J75" s="37">
        <v>235000</v>
      </c>
      <c r="K75" s="37">
        <v>235000</v>
      </c>
      <c r="L75" s="37">
        <v>0</v>
      </c>
      <c r="M75" s="37">
        <v>0</v>
      </c>
      <c r="N75" s="37">
        <v>0</v>
      </c>
      <c r="O75" s="37">
        <v>235000</v>
      </c>
      <c r="P75" s="37">
        <v>235000</v>
      </c>
      <c r="Q75" s="37">
        <v>0</v>
      </c>
      <c r="R75" s="37">
        <v>0</v>
      </c>
      <c r="S75" s="37">
        <v>0</v>
      </c>
      <c r="T75" s="33"/>
    </row>
    <row r="76" spans="1:20" ht="15.75">
      <c r="A76" s="33">
        <f t="shared" si="0"/>
        <v>63</v>
      </c>
      <c r="B76" s="34" t="s">
        <v>136</v>
      </c>
      <c r="C76" s="35" t="s">
        <v>14</v>
      </c>
      <c r="D76" s="36" t="s">
        <v>14</v>
      </c>
      <c r="E76" s="36" t="s">
        <v>137</v>
      </c>
      <c r="F76" s="37">
        <v>0</v>
      </c>
      <c r="G76" s="37">
        <v>0</v>
      </c>
      <c r="H76" s="37">
        <v>0</v>
      </c>
      <c r="I76" s="37">
        <v>0</v>
      </c>
      <c r="J76" s="37">
        <v>15311897</v>
      </c>
      <c r="K76" s="37">
        <v>15311897</v>
      </c>
      <c r="L76" s="37">
        <v>16779406.68</v>
      </c>
      <c r="M76" s="37">
        <v>4661420.2300000004</v>
      </c>
      <c r="N76" s="37">
        <v>0</v>
      </c>
      <c r="O76" s="37">
        <v>15311897</v>
      </c>
      <c r="P76" s="37">
        <v>15311897</v>
      </c>
      <c r="Q76" s="37">
        <v>16779406.68</v>
      </c>
      <c r="R76" s="37">
        <v>4661420.2300000004</v>
      </c>
      <c r="S76" s="37">
        <v>0</v>
      </c>
      <c r="T76" s="33"/>
    </row>
    <row r="77" spans="1:20" ht="31.5">
      <c r="A77" s="33">
        <f t="shared" si="0"/>
        <v>64</v>
      </c>
      <c r="B77" s="34" t="s">
        <v>138</v>
      </c>
      <c r="C77" s="35" t="s">
        <v>14</v>
      </c>
      <c r="D77" s="36" t="s">
        <v>14</v>
      </c>
      <c r="E77" s="36" t="s">
        <v>139</v>
      </c>
      <c r="F77" s="37">
        <v>0</v>
      </c>
      <c r="G77" s="37">
        <v>0</v>
      </c>
      <c r="H77" s="37">
        <v>0</v>
      </c>
      <c r="I77" s="37">
        <v>0</v>
      </c>
      <c r="J77" s="37">
        <v>15311897</v>
      </c>
      <c r="K77" s="37">
        <v>15311897</v>
      </c>
      <c r="L77" s="37">
        <v>15336627.85</v>
      </c>
      <c r="M77" s="37">
        <v>3121134.17</v>
      </c>
      <c r="N77" s="37">
        <v>0</v>
      </c>
      <c r="O77" s="37">
        <v>15311897</v>
      </c>
      <c r="P77" s="37">
        <v>15311897</v>
      </c>
      <c r="Q77" s="37">
        <v>15336627.85</v>
      </c>
      <c r="R77" s="37">
        <v>3121134.17</v>
      </c>
      <c r="S77" s="37">
        <v>0</v>
      </c>
      <c r="T77" s="33"/>
    </row>
    <row r="78" spans="1:20" ht="31.5">
      <c r="A78" s="33">
        <f t="shared" si="0"/>
        <v>65</v>
      </c>
      <c r="B78" s="34" t="s">
        <v>140</v>
      </c>
      <c r="C78" s="35" t="s">
        <v>14</v>
      </c>
      <c r="D78" s="36" t="s">
        <v>14</v>
      </c>
      <c r="E78" s="36" t="s">
        <v>141</v>
      </c>
      <c r="F78" s="37">
        <v>0</v>
      </c>
      <c r="G78" s="37">
        <v>0</v>
      </c>
      <c r="H78" s="37">
        <v>0</v>
      </c>
      <c r="I78" s="37">
        <v>0</v>
      </c>
      <c r="J78" s="37">
        <v>12017588</v>
      </c>
      <c r="K78" s="37">
        <v>12017588</v>
      </c>
      <c r="L78" s="37">
        <v>12509769.199999999</v>
      </c>
      <c r="M78" s="37">
        <v>2973229.52</v>
      </c>
      <c r="N78" s="37">
        <v>0</v>
      </c>
      <c r="O78" s="37">
        <v>12017588</v>
      </c>
      <c r="P78" s="37">
        <v>12017588</v>
      </c>
      <c r="Q78" s="37">
        <v>12509769.199999999</v>
      </c>
      <c r="R78" s="37">
        <v>2973229.52</v>
      </c>
      <c r="S78" s="37">
        <v>0</v>
      </c>
      <c r="T78" s="33"/>
    </row>
    <row r="79" spans="1:20" ht="15.75">
      <c r="A79" s="33">
        <f t="shared" ref="A79:A112" si="1">A78+1</f>
        <v>66</v>
      </c>
      <c r="B79" s="34" t="s">
        <v>142</v>
      </c>
      <c r="C79" s="35" t="s">
        <v>14</v>
      </c>
      <c r="D79" s="36" t="s">
        <v>14</v>
      </c>
      <c r="E79" s="36" t="s">
        <v>143</v>
      </c>
      <c r="F79" s="37">
        <v>0</v>
      </c>
      <c r="G79" s="37">
        <v>0</v>
      </c>
      <c r="H79" s="37">
        <v>0</v>
      </c>
      <c r="I79" s="37">
        <v>0</v>
      </c>
      <c r="J79" s="37">
        <v>3283309</v>
      </c>
      <c r="K79" s="37">
        <v>3283309</v>
      </c>
      <c r="L79" s="37">
        <v>2814657.45</v>
      </c>
      <c r="M79" s="37">
        <v>138228.19</v>
      </c>
      <c r="N79" s="37">
        <v>0</v>
      </c>
      <c r="O79" s="37">
        <v>3283309</v>
      </c>
      <c r="P79" s="37">
        <v>3283309</v>
      </c>
      <c r="Q79" s="37">
        <v>2814657.45</v>
      </c>
      <c r="R79" s="37">
        <v>138228.19</v>
      </c>
      <c r="S79" s="37">
        <v>0</v>
      </c>
      <c r="T79" s="33"/>
    </row>
    <row r="80" spans="1:20" ht="47.25">
      <c r="A80" s="33">
        <f t="shared" si="1"/>
        <v>67</v>
      </c>
      <c r="B80" s="34" t="s">
        <v>144</v>
      </c>
      <c r="C80" s="35" t="s">
        <v>14</v>
      </c>
      <c r="D80" s="36" t="s">
        <v>14</v>
      </c>
      <c r="E80" s="36" t="s">
        <v>145</v>
      </c>
      <c r="F80" s="37">
        <v>0</v>
      </c>
      <c r="G80" s="37">
        <v>0</v>
      </c>
      <c r="H80" s="37">
        <v>0</v>
      </c>
      <c r="I80" s="37">
        <v>0</v>
      </c>
      <c r="J80" s="37">
        <v>11000</v>
      </c>
      <c r="K80" s="37">
        <v>11000</v>
      </c>
      <c r="L80" s="37">
        <v>12201.2</v>
      </c>
      <c r="M80" s="37">
        <v>9676.4599999999991</v>
      </c>
      <c r="N80" s="37">
        <v>0</v>
      </c>
      <c r="O80" s="37">
        <v>11000</v>
      </c>
      <c r="P80" s="37">
        <v>11000</v>
      </c>
      <c r="Q80" s="37">
        <v>12201.2</v>
      </c>
      <c r="R80" s="37">
        <v>9676.4599999999991</v>
      </c>
      <c r="S80" s="37">
        <v>0</v>
      </c>
      <c r="T80" s="33"/>
    </row>
    <row r="81" spans="1:20" ht="31.5">
      <c r="A81" s="33">
        <f t="shared" si="1"/>
        <v>68</v>
      </c>
      <c r="B81" s="34" t="s">
        <v>146</v>
      </c>
      <c r="C81" s="35" t="s">
        <v>14</v>
      </c>
      <c r="D81" s="36" t="s">
        <v>14</v>
      </c>
      <c r="E81" s="36" t="s">
        <v>147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1442778.83</v>
      </c>
      <c r="M81" s="37">
        <v>1540286.06</v>
      </c>
      <c r="N81" s="37">
        <v>0</v>
      </c>
      <c r="O81" s="37">
        <v>0</v>
      </c>
      <c r="P81" s="37">
        <v>0</v>
      </c>
      <c r="Q81" s="37">
        <v>1442778.83</v>
      </c>
      <c r="R81" s="37">
        <v>1540286.06</v>
      </c>
      <c r="S81" s="37">
        <v>0</v>
      </c>
      <c r="T81" s="33"/>
    </row>
    <row r="82" spans="1:20" ht="15.75">
      <c r="A82" s="33">
        <f t="shared" si="1"/>
        <v>69</v>
      </c>
      <c r="B82" s="34" t="s">
        <v>148</v>
      </c>
      <c r="C82" s="35" t="s">
        <v>14</v>
      </c>
      <c r="D82" s="36" t="s">
        <v>14</v>
      </c>
      <c r="E82" s="36" t="s">
        <v>149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1146396.96</v>
      </c>
      <c r="M82" s="37">
        <v>1146945.6200000001</v>
      </c>
      <c r="N82" s="37">
        <v>0</v>
      </c>
      <c r="O82" s="37">
        <v>0</v>
      </c>
      <c r="P82" s="37">
        <v>0</v>
      </c>
      <c r="Q82" s="37">
        <v>1146396.96</v>
      </c>
      <c r="R82" s="37">
        <v>1146945.6200000001</v>
      </c>
      <c r="S82" s="37">
        <v>0</v>
      </c>
      <c r="T82" s="33"/>
    </row>
    <row r="83" spans="1:20" ht="126">
      <c r="A83" s="33">
        <f t="shared" si="1"/>
        <v>70</v>
      </c>
      <c r="B83" s="34" t="s">
        <v>150</v>
      </c>
      <c r="C83" s="35" t="s">
        <v>14</v>
      </c>
      <c r="D83" s="36" t="s">
        <v>14</v>
      </c>
      <c r="E83" s="36" t="s">
        <v>151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296381.87</v>
      </c>
      <c r="M83" s="37">
        <v>393340.44</v>
      </c>
      <c r="N83" s="37">
        <v>0</v>
      </c>
      <c r="O83" s="37">
        <v>0</v>
      </c>
      <c r="P83" s="37">
        <v>0</v>
      </c>
      <c r="Q83" s="37">
        <v>296381.87</v>
      </c>
      <c r="R83" s="37">
        <v>393340.44</v>
      </c>
      <c r="S83" s="37">
        <v>0</v>
      </c>
      <c r="T83" s="33"/>
    </row>
    <row r="84" spans="1:20" ht="15.75">
      <c r="A84" s="33">
        <f t="shared" si="1"/>
        <v>71</v>
      </c>
      <c r="B84" s="34" t="s">
        <v>152</v>
      </c>
      <c r="C84" s="35" t="s">
        <v>14</v>
      </c>
      <c r="D84" s="36" t="s">
        <v>14</v>
      </c>
      <c r="E84" s="36" t="s">
        <v>153</v>
      </c>
      <c r="F84" s="37">
        <v>0</v>
      </c>
      <c r="G84" s="37">
        <v>0</v>
      </c>
      <c r="H84" s="37">
        <v>0</v>
      </c>
      <c r="I84" s="37">
        <v>0</v>
      </c>
      <c r="J84" s="37">
        <v>1000000</v>
      </c>
      <c r="K84" s="37">
        <v>1000000</v>
      </c>
      <c r="L84" s="37">
        <v>0</v>
      </c>
      <c r="M84" s="37">
        <v>20.93</v>
      </c>
      <c r="N84" s="37">
        <v>0</v>
      </c>
      <c r="O84" s="37">
        <v>1000000</v>
      </c>
      <c r="P84" s="37">
        <v>1000000</v>
      </c>
      <c r="Q84" s="37">
        <v>0</v>
      </c>
      <c r="R84" s="37">
        <v>20.93</v>
      </c>
      <c r="S84" s="37">
        <v>0</v>
      </c>
      <c r="T84" s="33"/>
    </row>
    <row r="85" spans="1:20" ht="15.75">
      <c r="A85" s="33">
        <f t="shared" si="1"/>
        <v>72</v>
      </c>
      <c r="B85" s="34" t="s">
        <v>154</v>
      </c>
      <c r="C85" s="35" t="s">
        <v>14</v>
      </c>
      <c r="D85" s="36" t="s">
        <v>14</v>
      </c>
      <c r="E85" s="36" t="s">
        <v>155</v>
      </c>
      <c r="F85" s="37">
        <v>0</v>
      </c>
      <c r="G85" s="37">
        <v>0</v>
      </c>
      <c r="H85" s="37">
        <v>0</v>
      </c>
      <c r="I85" s="37">
        <v>0</v>
      </c>
      <c r="J85" s="37">
        <v>300000</v>
      </c>
      <c r="K85" s="37">
        <v>300000</v>
      </c>
      <c r="L85" s="37">
        <v>0</v>
      </c>
      <c r="M85" s="37">
        <v>20.93</v>
      </c>
      <c r="N85" s="37">
        <v>0</v>
      </c>
      <c r="O85" s="37">
        <v>300000</v>
      </c>
      <c r="P85" s="37">
        <v>300000</v>
      </c>
      <c r="Q85" s="37">
        <v>0</v>
      </c>
      <c r="R85" s="37">
        <v>20.93</v>
      </c>
      <c r="S85" s="37">
        <v>0</v>
      </c>
      <c r="T85" s="33"/>
    </row>
    <row r="86" spans="1:20" ht="47.25">
      <c r="A86" s="33">
        <f t="shared" si="1"/>
        <v>73</v>
      </c>
      <c r="B86" s="34" t="s">
        <v>156</v>
      </c>
      <c r="C86" s="35" t="s">
        <v>14</v>
      </c>
      <c r="D86" s="36" t="s">
        <v>14</v>
      </c>
      <c r="E86" s="36" t="s">
        <v>157</v>
      </c>
      <c r="F86" s="37">
        <v>0</v>
      </c>
      <c r="G86" s="37">
        <v>0</v>
      </c>
      <c r="H86" s="37">
        <v>0</v>
      </c>
      <c r="I86" s="37">
        <v>0</v>
      </c>
      <c r="J86" s="37">
        <v>300000</v>
      </c>
      <c r="K86" s="37">
        <v>300000</v>
      </c>
      <c r="L86" s="37">
        <v>0</v>
      </c>
      <c r="M86" s="37">
        <v>20.93</v>
      </c>
      <c r="N86" s="37">
        <v>0</v>
      </c>
      <c r="O86" s="37">
        <v>300000</v>
      </c>
      <c r="P86" s="37">
        <v>300000</v>
      </c>
      <c r="Q86" s="37">
        <v>0</v>
      </c>
      <c r="R86" s="37">
        <v>20.93</v>
      </c>
      <c r="S86" s="37">
        <v>0</v>
      </c>
      <c r="T86" s="33"/>
    </row>
    <row r="87" spans="1:20" ht="15.75">
      <c r="A87" s="33">
        <f t="shared" si="1"/>
        <v>74</v>
      </c>
      <c r="B87" s="34" t="s">
        <v>158</v>
      </c>
      <c r="C87" s="35" t="s">
        <v>14</v>
      </c>
      <c r="D87" s="36" t="s">
        <v>14</v>
      </c>
      <c r="E87" s="36" t="s">
        <v>159</v>
      </c>
      <c r="F87" s="37">
        <v>0</v>
      </c>
      <c r="G87" s="37">
        <v>0</v>
      </c>
      <c r="H87" s="37">
        <v>0</v>
      </c>
      <c r="I87" s="37">
        <v>0</v>
      </c>
      <c r="J87" s="37">
        <v>700000</v>
      </c>
      <c r="K87" s="37">
        <v>700000</v>
      </c>
      <c r="L87" s="37">
        <v>0</v>
      </c>
      <c r="M87" s="37">
        <v>0</v>
      </c>
      <c r="N87" s="37">
        <v>0</v>
      </c>
      <c r="O87" s="37">
        <v>700000</v>
      </c>
      <c r="P87" s="37">
        <v>700000</v>
      </c>
      <c r="Q87" s="37">
        <v>0</v>
      </c>
      <c r="R87" s="37">
        <v>0</v>
      </c>
      <c r="S87" s="37">
        <v>0</v>
      </c>
      <c r="T87" s="33"/>
    </row>
    <row r="88" spans="1:20" ht="15.75">
      <c r="A88" s="33">
        <f t="shared" si="1"/>
        <v>75</v>
      </c>
      <c r="B88" s="34" t="s">
        <v>160</v>
      </c>
      <c r="C88" s="35" t="s">
        <v>14</v>
      </c>
      <c r="D88" s="36" t="s">
        <v>14</v>
      </c>
      <c r="E88" s="36" t="s">
        <v>161</v>
      </c>
      <c r="F88" s="37">
        <v>0</v>
      </c>
      <c r="G88" s="37">
        <v>0</v>
      </c>
      <c r="H88" s="37">
        <v>0</v>
      </c>
      <c r="I88" s="37">
        <v>0</v>
      </c>
      <c r="J88" s="37">
        <v>700000</v>
      </c>
      <c r="K88" s="37">
        <v>700000</v>
      </c>
      <c r="L88" s="37">
        <v>0</v>
      </c>
      <c r="M88" s="37">
        <v>0</v>
      </c>
      <c r="N88" s="37">
        <v>0</v>
      </c>
      <c r="O88" s="37">
        <v>700000</v>
      </c>
      <c r="P88" s="37">
        <v>700000</v>
      </c>
      <c r="Q88" s="37">
        <v>0</v>
      </c>
      <c r="R88" s="37">
        <v>0</v>
      </c>
      <c r="S88" s="37">
        <v>0</v>
      </c>
      <c r="T88" s="33"/>
    </row>
    <row r="89" spans="1:20" ht="78.75">
      <c r="A89" s="33">
        <f t="shared" si="1"/>
        <v>76</v>
      </c>
      <c r="B89" s="34" t="s">
        <v>162</v>
      </c>
      <c r="C89" s="35" t="s">
        <v>14</v>
      </c>
      <c r="D89" s="36" t="s">
        <v>14</v>
      </c>
      <c r="E89" s="36" t="s">
        <v>163</v>
      </c>
      <c r="F89" s="37">
        <v>0</v>
      </c>
      <c r="G89" s="37">
        <v>0</v>
      </c>
      <c r="H89" s="37">
        <v>0</v>
      </c>
      <c r="I89" s="37">
        <v>0</v>
      </c>
      <c r="J89" s="37">
        <v>700000</v>
      </c>
      <c r="K89" s="37">
        <v>700000</v>
      </c>
      <c r="L89" s="37">
        <v>0</v>
      </c>
      <c r="M89" s="37">
        <v>0</v>
      </c>
      <c r="N89" s="37">
        <v>0</v>
      </c>
      <c r="O89" s="37">
        <v>700000</v>
      </c>
      <c r="P89" s="37">
        <v>700000</v>
      </c>
      <c r="Q89" s="37">
        <v>0</v>
      </c>
      <c r="R89" s="37">
        <v>0</v>
      </c>
      <c r="S89" s="37">
        <v>0</v>
      </c>
      <c r="T89" s="33"/>
    </row>
    <row r="90" spans="1:20" ht="15.75">
      <c r="A90" s="33">
        <f t="shared" si="1"/>
        <v>77</v>
      </c>
      <c r="B90" s="34" t="s">
        <v>164</v>
      </c>
      <c r="C90" s="35" t="s">
        <v>14</v>
      </c>
      <c r="D90" s="36" t="s">
        <v>14</v>
      </c>
      <c r="E90" s="36" t="s">
        <v>165</v>
      </c>
      <c r="F90" s="37">
        <v>0</v>
      </c>
      <c r="G90" s="37">
        <v>0</v>
      </c>
      <c r="H90" s="37">
        <v>0</v>
      </c>
      <c r="I90" s="37">
        <v>0</v>
      </c>
      <c r="J90" s="37">
        <v>1185000</v>
      </c>
      <c r="K90" s="37">
        <v>1185000</v>
      </c>
      <c r="L90" s="37">
        <v>0</v>
      </c>
      <c r="M90" s="37">
        <v>307249.12</v>
      </c>
      <c r="N90" s="37">
        <v>0</v>
      </c>
      <c r="O90" s="37">
        <v>1185000</v>
      </c>
      <c r="P90" s="37">
        <v>1185000</v>
      </c>
      <c r="Q90" s="37">
        <v>0</v>
      </c>
      <c r="R90" s="37">
        <v>307249.12</v>
      </c>
      <c r="S90" s="37">
        <v>0</v>
      </c>
      <c r="T90" s="33"/>
    </row>
    <row r="91" spans="1:20" ht="63">
      <c r="A91" s="33">
        <f t="shared" si="1"/>
        <v>78</v>
      </c>
      <c r="B91" s="34" t="s">
        <v>166</v>
      </c>
      <c r="C91" s="35" t="s">
        <v>14</v>
      </c>
      <c r="D91" s="36" t="s">
        <v>14</v>
      </c>
      <c r="E91" s="36" t="s">
        <v>167</v>
      </c>
      <c r="F91" s="37">
        <v>0</v>
      </c>
      <c r="G91" s="37">
        <v>0</v>
      </c>
      <c r="H91" s="37">
        <v>0</v>
      </c>
      <c r="I91" s="37">
        <v>0</v>
      </c>
      <c r="J91" s="37">
        <v>1185000</v>
      </c>
      <c r="K91" s="37">
        <v>1185000</v>
      </c>
      <c r="L91" s="37">
        <v>0</v>
      </c>
      <c r="M91" s="37">
        <v>307249.12</v>
      </c>
      <c r="N91" s="37">
        <v>0</v>
      </c>
      <c r="O91" s="37">
        <v>1185000</v>
      </c>
      <c r="P91" s="37">
        <v>1185000</v>
      </c>
      <c r="Q91" s="37">
        <v>0</v>
      </c>
      <c r="R91" s="37">
        <v>307249.12</v>
      </c>
      <c r="S91" s="37">
        <v>0</v>
      </c>
      <c r="T91" s="33"/>
    </row>
    <row r="92" spans="1:20" ht="31.5">
      <c r="A92" s="33">
        <f t="shared" si="1"/>
        <v>79</v>
      </c>
      <c r="B92" s="34" t="s">
        <v>168</v>
      </c>
      <c r="C92" s="35" t="s">
        <v>14</v>
      </c>
      <c r="D92" s="36" t="s">
        <v>14</v>
      </c>
      <c r="E92" s="36" t="s">
        <v>169</v>
      </c>
      <c r="F92" s="37">
        <v>253854400</v>
      </c>
      <c r="G92" s="37">
        <v>253854400</v>
      </c>
      <c r="H92" s="37">
        <v>0</v>
      </c>
      <c r="I92" s="37">
        <v>63531723.649999999</v>
      </c>
      <c r="J92" s="37">
        <v>17836897</v>
      </c>
      <c r="K92" s="37">
        <v>17836897</v>
      </c>
      <c r="L92" s="37">
        <v>16779406.68</v>
      </c>
      <c r="M92" s="37">
        <v>5017775.8</v>
      </c>
      <c r="N92" s="37">
        <v>0</v>
      </c>
      <c r="O92" s="37">
        <v>271691297</v>
      </c>
      <c r="P92" s="37">
        <v>271691297</v>
      </c>
      <c r="Q92" s="37">
        <v>16779406.68</v>
      </c>
      <c r="R92" s="37">
        <v>68549499.450000003</v>
      </c>
      <c r="S92" s="37">
        <v>0</v>
      </c>
      <c r="T92" s="33"/>
    </row>
    <row r="93" spans="1:20" ht="15.75">
      <c r="A93" s="33">
        <f t="shared" si="1"/>
        <v>80</v>
      </c>
      <c r="B93" s="34" t="s">
        <v>170</v>
      </c>
      <c r="C93" s="35" t="s">
        <v>14</v>
      </c>
      <c r="D93" s="36" t="s">
        <v>14</v>
      </c>
      <c r="E93" s="36" t="s">
        <v>171</v>
      </c>
      <c r="F93" s="37">
        <v>139628400</v>
      </c>
      <c r="G93" s="37">
        <v>139628400</v>
      </c>
      <c r="H93" s="37">
        <v>0</v>
      </c>
      <c r="I93" s="37">
        <v>36864200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139628400</v>
      </c>
      <c r="P93" s="37">
        <v>139628400</v>
      </c>
      <c r="Q93" s="37">
        <v>0</v>
      </c>
      <c r="R93" s="37">
        <v>36864200</v>
      </c>
      <c r="S93" s="37">
        <v>0</v>
      </c>
      <c r="T93" s="33"/>
    </row>
    <row r="94" spans="1:20" ht="15.75">
      <c r="A94" s="33">
        <f t="shared" si="1"/>
        <v>81</v>
      </c>
      <c r="B94" s="34" t="s">
        <v>172</v>
      </c>
      <c r="C94" s="35" t="s">
        <v>14</v>
      </c>
      <c r="D94" s="36" t="s">
        <v>14</v>
      </c>
      <c r="E94" s="36" t="s">
        <v>173</v>
      </c>
      <c r="F94" s="37">
        <v>139628400</v>
      </c>
      <c r="G94" s="37">
        <v>139628400</v>
      </c>
      <c r="H94" s="37">
        <v>0</v>
      </c>
      <c r="I94" s="37">
        <v>36864200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139628400</v>
      </c>
      <c r="P94" s="37">
        <v>139628400</v>
      </c>
      <c r="Q94" s="37">
        <v>0</v>
      </c>
      <c r="R94" s="37">
        <v>36864200</v>
      </c>
      <c r="S94" s="37">
        <v>0</v>
      </c>
      <c r="T94" s="33"/>
    </row>
    <row r="95" spans="1:20" ht="15.75">
      <c r="A95" s="33">
        <f t="shared" si="1"/>
        <v>82</v>
      </c>
      <c r="B95" s="34" t="s">
        <v>174</v>
      </c>
      <c r="C95" s="35" t="s">
        <v>14</v>
      </c>
      <c r="D95" s="36" t="s">
        <v>14</v>
      </c>
      <c r="E95" s="36" t="s">
        <v>175</v>
      </c>
      <c r="F95" s="37">
        <v>5438600</v>
      </c>
      <c r="G95" s="37">
        <v>5438600</v>
      </c>
      <c r="H95" s="37">
        <v>0</v>
      </c>
      <c r="I95" s="37">
        <v>1359600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5438600</v>
      </c>
      <c r="P95" s="37">
        <v>5438600</v>
      </c>
      <c r="Q95" s="37">
        <v>0</v>
      </c>
      <c r="R95" s="37">
        <v>1359600</v>
      </c>
      <c r="S95" s="37">
        <v>0</v>
      </c>
      <c r="T95" s="33"/>
    </row>
    <row r="96" spans="1:20" ht="15.75">
      <c r="A96" s="33">
        <f t="shared" si="1"/>
        <v>83</v>
      </c>
      <c r="B96" s="34" t="s">
        <v>176</v>
      </c>
      <c r="C96" s="35" t="s">
        <v>14</v>
      </c>
      <c r="D96" s="36" t="s">
        <v>14</v>
      </c>
      <c r="E96" s="36" t="s">
        <v>177</v>
      </c>
      <c r="F96" s="37">
        <v>5438600</v>
      </c>
      <c r="G96" s="37">
        <v>5438600</v>
      </c>
      <c r="H96" s="37">
        <v>0</v>
      </c>
      <c r="I96" s="37">
        <v>1359600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5438600</v>
      </c>
      <c r="P96" s="37">
        <v>5438600</v>
      </c>
      <c r="Q96" s="37">
        <v>0</v>
      </c>
      <c r="R96" s="37">
        <v>1359600</v>
      </c>
      <c r="S96" s="37">
        <v>0</v>
      </c>
      <c r="T96" s="33"/>
    </row>
    <row r="97" spans="1:20" ht="31.5">
      <c r="A97" s="33">
        <f t="shared" si="1"/>
        <v>84</v>
      </c>
      <c r="B97" s="34" t="s">
        <v>178</v>
      </c>
      <c r="C97" s="35" t="s">
        <v>14</v>
      </c>
      <c r="D97" s="36" t="s">
        <v>14</v>
      </c>
      <c r="E97" s="36" t="s">
        <v>179</v>
      </c>
      <c r="F97" s="37">
        <v>134189800</v>
      </c>
      <c r="G97" s="37">
        <v>134189800</v>
      </c>
      <c r="H97" s="37">
        <v>0</v>
      </c>
      <c r="I97" s="37">
        <v>35504600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134189800</v>
      </c>
      <c r="P97" s="37">
        <v>134189800</v>
      </c>
      <c r="Q97" s="37">
        <v>0</v>
      </c>
      <c r="R97" s="37">
        <v>35504600</v>
      </c>
      <c r="S97" s="37">
        <v>0</v>
      </c>
      <c r="T97" s="33"/>
    </row>
    <row r="98" spans="1:20" ht="31.5">
      <c r="A98" s="33">
        <f t="shared" si="1"/>
        <v>85</v>
      </c>
      <c r="B98" s="34" t="s">
        <v>180</v>
      </c>
      <c r="C98" s="35" t="s">
        <v>14</v>
      </c>
      <c r="D98" s="36" t="s">
        <v>14</v>
      </c>
      <c r="E98" s="36" t="s">
        <v>181</v>
      </c>
      <c r="F98" s="37">
        <v>79894100</v>
      </c>
      <c r="G98" s="37">
        <v>79894100</v>
      </c>
      <c r="H98" s="37">
        <v>0</v>
      </c>
      <c r="I98" s="37">
        <v>18455400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79894100</v>
      </c>
      <c r="P98" s="37">
        <v>79894100</v>
      </c>
      <c r="Q98" s="37">
        <v>0</v>
      </c>
      <c r="R98" s="37">
        <v>18455400</v>
      </c>
      <c r="S98" s="37">
        <v>0</v>
      </c>
      <c r="T98" s="33"/>
    </row>
    <row r="99" spans="1:20" ht="31.5">
      <c r="A99" s="33">
        <f t="shared" si="1"/>
        <v>86</v>
      </c>
      <c r="B99" s="34" t="s">
        <v>182</v>
      </c>
      <c r="C99" s="35" t="s">
        <v>14</v>
      </c>
      <c r="D99" s="36" t="s">
        <v>14</v>
      </c>
      <c r="E99" s="36" t="s">
        <v>183</v>
      </c>
      <c r="F99" s="37">
        <v>49661700</v>
      </c>
      <c r="G99" s="37">
        <v>49661700</v>
      </c>
      <c r="H99" s="37">
        <v>0</v>
      </c>
      <c r="I99" s="37">
        <v>12415200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49661700</v>
      </c>
      <c r="P99" s="37">
        <v>49661700</v>
      </c>
      <c r="Q99" s="37">
        <v>0</v>
      </c>
      <c r="R99" s="37">
        <v>12415200</v>
      </c>
      <c r="S99" s="37">
        <v>0</v>
      </c>
      <c r="T99" s="33"/>
    </row>
    <row r="100" spans="1:20" ht="47.25">
      <c r="A100" s="33">
        <f t="shared" si="1"/>
        <v>87</v>
      </c>
      <c r="B100" s="34" t="s">
        <v>184</v>
      </c>
      <c r="C100" s="35" t="s">
        <v>14</v>
      </c>
      <c r="D100" s="36" t="s">
        <v>14</v>
      </c>
      <c r="E100" s="36" t="s">
        <v>185</v>
      </c>
      <c r="F100" s="37">
        <v>4634000</v>
      </c>
      <c r="G100" s="37">
        <v>4634000</v>
      </c>
      <c r="H100" s="37">
        <v>0</v>
      </c>
      <c r="I100" s="37">
        <v>4634000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4634000</v>
      </c>
      <c r="P100" s="37">
        <v>4634000</v>
      </c>
      <c r="Q100" s="37">
        <v>0</v>
      </c>
      <c r="R100" s="37">
        <v>4634000</v>
      </c>
      <c r="S100" s="37">
        <v>0</v>
      </c>
      <c r="T100" s="33"/>
    </row>
    <row r="101" spans="1:20" ht="31.5">
      <c r="A101" s="33">
        <f t="shared" si="1"/>
        <v>88</v>
      </c>
      <c r="B101" s="34" t="s">
        <v>186</v>
      </c>
      <c r="C101" s="35" t="s">
        <v>14</v>
      </c>
      <c r="D101" s="36" t="s">
        <v>14</v>
      </c>
      <c r="E101" s="36" t="s">
        <v>187</v>
      </c>
      <c r="F101" s="37">
        <v>393482800</v>
      </c>
      <c r="G101" s="37">
        <v>393482800</v>
      </c>
      <c r="H101" s="37">
        <v>0</v>
      </c>
      <c r="I101" s="37">
        <v>100395923.65000001</v>
      </c>
      <c r="J101" s="37">
        <v>17836897</v>
      </c>
      <c r="K101" s="37">
        <v>17836897</v>
      </c>
      <c r="L101" s="37">
        <v>16779406.68</v>
      </c>
      <c r="M101" s="37">
        <v>5017775.8</v>
      </c>
      <c r="N101" s="37">
        <v>0</v>
      </c>
      <c r="O101" s="37">
        <v>411319697</v>
      </c>
      <c r="P101" s="37">
        <v>411319697</v>
      </c>
      <c r="Q101" s="37">
        <v>16779406.68</v>
      </c>
      <c r="R101" s="37">
        <v>105413699.45</v>
      </c>
      <c r="S101" s="37">
        <v>0</v>
      </c>
      <c r="T101" s="33"/>
    </row>
    <row r="102" spans="1:20" ht="31.5">
      <c r="A102" s="33">
        <f t="shared" si="1"/>
        <v>89</v>
      </c>
      <c r="B102" s="34" t="s">
        <v>188</v>
      </c>
      <c r="C102" s="35" t="s">
        <v>14</v>
      </c>
      <c r="D102" s="36" t="s">
        <v>14</v>
      </c>
      <c r="E102" s="36" t="s">
        <v>189</v>
      </c>
      <c r="F102" s="37">
        <v>195301167</v>
      </c>
      <c r="G102" s="37">
        <v>195301167</v>
      </c>
      <c r="H102" s="37">
        <v>0</v>
      </c>
      <c r="I102" s="37">
        <v>50467379.93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195301167</v>
      </c>
      <c r="P102" s="37">
        <v>195301167</v>
      </c>
      <c r="Q102" s="37">
        <v>0</v>
      </c>
      <c r="R102" s="37">
        <v>50467379.93</v>
      </c>
      <c r="S102" s="37">
        <v>0</v>
      </c>
      <c r="T102" s="33"/>
    </row>
    <row r="103" spans="1:20" ht="252">
      <c r="A103" s="33">
        <f t="shared" si="1"/>
        <v>90</v>
      </c>
      <c r="B103" s="34" t="s">
        <v>190</v>
      </c>
      <c r="C103" s="35" t="s">
        <v>14</v>
      </c>
      <c r="D103" s="36" t="s">
        <v>14</v>
      </c>
      <c r="E103" s="36" t="s">
        <v>191</v>
      </c>
      <c r="F103" s="37">
        <v>87303900</v>
      </c>
      <c r="G103" s="37">
        <v>87303900</v>
      </c>
      <c r="H103" s="37">
        <v>0</v>
      </c>
      <c r="I103" s="37">
        <v>27438696.210000001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87303900</v>
      </c>
      <c r="P103" s="37">
        <v>87303900</v>
      </c>
      <c r="Q103" s="37">
        <v>0</v>
      </c>
      <c r="R103" s="37">
        <v>27438696.210000001</v>
      </c>
      <c r="S103" s="37">
        <v>0</v>
      </c>
      <c r="T103" s="33"/>
    </row>
    <row r="104" spans="1:20" ht="78.75">
      <c r="A104" s="33">
        <f t="shared" si="1"/>
        <v>91</v>
      </c>
      <c r="B104" s="34" t="s">
        <v>192</v>
      </c>
      <c r="C104" s="35" t="s">
        <v>14</v>
      </c>
      <c r="D104" s="36" t="s">
        <v>14</v>
      </c>
      <c r="E104" s="36" t="s">
        <v>193</v>
      </c>
      <c r="F104" s="37">
        <v>1018800</v>
      </c>
      <c r="G104" s="37">
        <v>1018800</v>
      </c>
      <c r="H104" s="37">
        <v>0</v>
      </c>
      <c r="I104" s="37">
        <v>1819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1018800</v>
      </c>
      <c r="P104" s="37">
        <v>1018800</v>
      </c>
      <c r="Q104" s="37">
        <v>0</v>
      </c>
      <c r="R104" s="37">
        <v>1819</v>
      </c>
      <c r="S104" s="37">
        <v>0</v>
      </c>
      <c r="T104" s="33"/>
    </row>
    <row r="105" spans="1:20" ht="220.5">
      <c r="A105" s="33">
        <f t="shared" si="1"/>
        <v>92</v>
      </c>
      <c r="B105" s="34" t="s">
        <v>194</v>
      </c>
      <c r="C105" s="35" t="s">
        <v>14</v>
      </c>
      <c r="D105" s="36" t="s">
        <v>14</v>
      </c>
      <c r="E105" s="36" t="s">
        <v>195</v>
      </c>
      <c r="F105" s="37">
        <v>98714400</v>
      </c>
      <c r="G105" s="37">
        <v>98714400</v>
      </c>
      <c r="H105" s="37">
        <v>0</v>
      </c>
      <c r="I105" s="37">
        <v>20941257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98714400</v>
      </c>
      <c r="P105" s="37">
        <v>98714400</v>
      </c>
      <c r="Q105" s="37">
        <v>0</v>
      </c>
      <c r="R105" s="37">
        <v>20941257</v>
      </c>
      <c r="S105" s="37">
        <v>0</v>
      </c>
      <c r="T105" s="33"/>
    </row>
    <row r="106" spans="1:20" ht="204.75">
      <c r="A106" s="33">
        <f t="shared" si="1"/>
        <v>93</v>
      </c>
      <c r="B106" s="34" t="s">
        <v>196</v>
      </c>
      <c r="C106" s="35" t="s">
        <v>14</v>
      </c>
      <c r="D106" s="36" t="s">
        <v>14</v>
      </c>
      <c r="E106" s="36" t="s">
        <v>197</v>
      </c>
      <c r="F106" s="37">
        <v>2531575</v>
      </c>
      <c r="G106" s="37">
        <v>2531575</v>
      </c>
      <c r="H106" s="37">
        <v>0</v>
      </c>
      <c r="I106" s="37">
        <v>409721.72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2531575</v>
      </c>
      <c r="P106" s="37">
        <v>2531575</v>
      </c>
      <c r="Q106" s="37">
        <v>0</v>
      </c>
      <c r="R106" s="37">
        <v>409721.72</v>
      </c>
      <c r="S106" s="37">
        <v>0</v>
      </c>
      <c r="T106" s="33"/>
    </row>
    <row r="107" spans="1:20" ht="47.25">
      <c r="A107" s="33">
        <f t="shared" si="1"/>
        <v>94</v>
      </c>
      <c r="B107" s="34" t="s">
        <v>198</v>
      </c>
      <c r="C107" s="35" t="s">
        <v>14</v>
      </c>
      <c r="D107" s="36" t="s">
        <v>14</v>
      </c>
      <c r="E107" s="36" t="s">
        <v>199</v>
      </c>
      <c r="F107" s="37">
        <v>1137527</v>
      </c>
      <c r="G107" s="37">
        <v>1137527</v>
      </c>
      <c r="H107" s="37">
        <v>0</v>
      </c>
      <c r="I107" s="37">
        <v>243756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1137527</v>
      </c>
      <c r="P107" s="37">
        <v>1137527</v>
      </c>
      <c r="Q107" s="37">
        <v>0</v>
      </c>
      <c r="R107" s="37">
        <v>243756</v>
      </c>
      <c r="S107" s="37">
        <v>0</v>
      </c>
      <c r="T107" s="33"/>
    </row>
    <row r="108" spans="1:20" ht="63">
      <c r="A108" s="33">
        <f t="shared" si="1"/>
        <v>95</v>
      </c>
      <c r="B108" s="34" t="s">
        <v>200</v>
      </c>
      <c r="C108" s="35" t="s">
        <v>14</v>
      </c>
      <c r="D108" s="36" t="s">
        <v>14</v>
      </c>
      <c r="E108" s="36" t="s">
        <v>201</v>
      </c>
      <c r="F108" s="37">
        <v>184000</v>
      </c>
      <c r="G108" s="37">
        <v>184000</v>
      </c>
      <c r="H108" s="37">
        <v>0</v>
      </c>
      <c r="I108" s="37">
        <v>45999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184000</v>
      </c>
      <c r="P108" s="37">
        <v>184000</v>
      </c>
      <c r="Q108" s="37">
        <v>0</v>
      </c>
      <c r="R108" s="37">
        <v>45999</v>
      </c>
      <c r="S108" s="37">
        <v>0</v>
      </c>
      <c r="T108" s="33"/>
    </row>
    <row r="109" spans="1:20" ht="47.25">
      <c r="A109" s="33">
        <f t="shared" si="1"/>
        <v>96</v>
      </c>
      <c r="B109" s="34" t="s">
        <v>202</v>
      </c>
      <c r="C109" s="35" t="s">
        <v>14</v>
      </c>
      <c r="D109" s="36" t="s">
        <v>14</v>
      </c>
      <c r="E109" s="36" t="s">
        <v>203</v>
      </c>
      <c r="F109" s="37">
        <v>2035600</v>
      </c>
      <c r="G109" s="37">
        <v>2035600</v>
      </c>
      <c r="H109" s="37">
        <v>0</v>
      </c>
      <c r="I109" s="37">
        <v>508899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2035600</v>
      </c>
      <c r="P109" s="37">
        <v>2035600</v>
      </c>
      <c r="Q109" s="37">
        <v>0</v>
      </c>
      <c r="R109" s="37">
        <v>508899</v>
      </c>
      <c r="S109" s="37">
        <v>0</v>
      </c>
      <c r="T109" s="33"/>
    </row>
    <row r="110" spans="1:20" ht="63">
      <c r="A110" s="33">
        <f t="shared" si="1"/>
        <v>97</v>
      </c>
      <c r="B110" s="34" t="s">
        <v>204</v>
      </c>
      <c r="C110" s="35" t="s">
        <v>14</v>
      </c>
      <c r="D110" s="36" t="s">
        <v>14</v>
      </c>
      <c r="E110" s="36" t="s">
        <v>205</v>
      </c>
      <c r="F110" s="37">
        <v>520313</v>
      </c>
      <c r="G110" s="37">
        <v>520313</v>
      </c>
      <c r="H110" s="37">
        <v>0</v>
      </c>
      <c r="I110" s="37">
        <v>410313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520313</v>
      </c>
      <c r="P110" s="37">
        <v>520313</v>
      </c>
      <c r="Q110" s="37">
        <v>0</v>
      </c>
      <c r="R110" s="37">
        <v>410313</v>
      </c>
      <c r="S110" s="37">
        <v>0</v>
      </c>
      <c r="T110" s="33"/>
    </row>
    <row r="111" spans="1:20" ht="15.75">
      <c r="A111" s="33">
        <f t="shared" si="1"/>
        <v>98</v>
      </c>
      <c r="B111" s="34" t="s">
        <v>206</v>
      </c>
      <c r="C111" s="35" t="s">
        <v>14</v>
      </c>
      <c r="D111" s="36" t="s">
        <v>14</v>
      </c>
      <c r="E111" s="36" t="s">
        <v>207</v>
      </c>
      <c r="F111" s="37">
        <v>1855052</v>
      </c>
      <c r="G111" s="37">
        <v>1855052</v>
      </c>
      <c r="H111" s="37">
        <v>0</v>
      </c>
      <c r="I111" s="37">
        <v>466919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1855052</v>
      </c>
      <c r="P111" s="37">
        <v>1855052</v>
      </c>
      <c r="Q111" s="37">
        <v>0</v>
      </c>
      <c r="R111" s="37">
        <v>466919</v>
      </c>
      <c r="S111" s="37">
        <v>0</v>
      </c>
      <c r="T111" s="33"/>
    </row>
    <row r="112" spans="1:20" ht="15.75">
      <c r="A112" s="33">
        <f t="shared" si="1"/>
        <v>99</v>
      </c>
      <c r="B112" s="34" t="s">
        <v>208</v>
      </c>
      <c r="C112" s="35" t="s">
        <v>14</v>
      </c>
      <c r="D112" s="36" t="s">
        <v>14</v>
      </c>
      <c r="E112" s="36" t="s">
        <v>209</v>
      </c>
      <c r="F112" s="37">
        <v>588783967</v>
      </c>
      <c r="G112" s="37">
        <v>588783967</v>
      </c>
      <c r="H112" s="37">
        <v>0</v>
      </c>
      <c r="I112" s="37">
        <v>150863303.58000001</v>
      </c>
      <c r="J112" s="37">
        <v>17836897</v>
      </c>
      <c r="K112" s="37">
        <v>17836897</v>
      </c>
      <c r="L112" s="37">
        <v>16779406.68</v>
      </c>
      <c r="M112" s="37">
        <v>5017775.8</v>
      </c>
      <c r="N112" s="37">
        <v>0</v>
      </c>
      <c r="O112" s="37">
        <v>606620864</v>
      </c>
      <c r="P112" s="37">
        <v>606620864</v>
      </c>
      <c r="Q112" s="37">
        <v>16779406.68</v>
      </c>
      <c r="R112" s="37">
        <v>155881079.38</v>
      </c>
      <c r="S112" s="37">
        <v>0</v>
      </c>
      <c r="T112" s="33"/>
    </row>
    <row r="116" spans="2:9" ht="18" customHeight="1">
      <c r="B116" s="38" t="s">
        <v>214</v>
      </c>
      <c r="C116" s="38"/>
      <c r="D116" s="39"/>
      <c r="H116" s="40" t="s">
        <v>215</v>
      </c>
      <c r="I116" s="41"/>
    </row>
  </sheetData>
  <sheetProtection selectLockedCells="1" selectUnlockedCells="1"/>
  <mergeCells count="26">
    <mergeCell ref="L10:L12"/>
    <mergeCell ref="F9:I9"/>
    <mergeCell ref="N1:P1"/>
    <mergeCell ref="N2:P2"/>
    <mergeCell ref="N3:P3"/>
    <mergeCell ref="O9:S9"/>
    <mergeCell ref="M10:N11"/>
    <mergeCell ref="O10:O12"/>
    <mergeCell ref="P10:P12"/>
    <mergeCell ref="J9:N9"/>
    <mergeCell ref="Q10:Q12"/>
    <mergeCell ref="R10:S11"/>
    <mergeCell ref="B4:Q4"/>
    <mergeCell ref="B5:Q5"/>
    <mergeCell ref="B6:Q6"/>
    <mergeCell ref="O8:P8"/>
    <mergeCell ref="B9:B12"/>
    <mergeCell ref="C9:E12"/>
    <mergeCell ref="K10:K12"/>
    <mergeCell ref="J10:J12"/>
    <mergeCell ref="H116:I116"/>
    <mergeCell ref="C13:E13"/>
    <mergeCell ref="G10:G12"/>
    <mergeCell ref="H10:H12"/>
    <mergeCell ref="I10:I12"/>
    <mergeCell ref="F10:F12"/>
  </mergeCells>
  <phoneticPr fontId="0" type="noConversion"/>
  <pageMargins left="0.27569444444444446" right="0.24652777777777779" top="0.83888888888888891" bottom="0.35416666666666669" header="0.51180555555555551" footer="0.51180555555555551"/>
  <pageSetup paperSize="9" scale="40" firstPageNumber="0" fitToHeight="100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Z2K_ZVED_585</vt:lpstr>
      <vt:lpstr>Data</vt:lpstr>
      <vt:lpstr>Date</vt:lpstr>
      <vt:lpstr>Date1</vt:lpstr>
      <vt:lpstr>Z2K_ZVED_585!Заголовки_для_печати</vt:lpstr>
      <vt:lpstr>Z2K_ZVED_585!Область_печати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Бойко Людмила Андріївна</dc:creator>
  <cp:lastModifiedBy>User</cp:lastModifiedBy>
  <cp:lastPrinted>2019-04-15T12:14:09Z</cp:lastPrinted>
  <dcterms:created xsi:type="dcterms:W3CDTF">2019-04-11T08:06:51Z</dcterms:created>
  <dcterms:modified xsi:type="dcterms:W3CDTF">2019-04-18T06:24:01Z</dcterms:modified>
</cp:coreProperties>
</file>